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130" tabRatio="525" activeTab="0"/>
  </bookViews>
  <sheets>
    <sheet name="５年" sheetId="1" r:id="rId1"/>
    <sheet name="Sheet1" sheetId="2" r:id="rId2"/>
  </sheets>
  <definedNames>
    <definedName name="_xlnm.Print_Area" localSheetId="0">'５年'!$A$1:$G$162</definedName>
  </definedNames>
  <calcPr fullCalcOnLoad="1"/>
</workbook>
</file>

<file path=xl/sharedStrings.xml><?xml version="1.0" encoding="utf-8"?>
<sst xmlns="http://schemas.openxmlformats.org/spreadsheetml/2006/main" count="1510" uniqueCount="811">
  <si>
    <t>コイルに鉄心を入れて電流を流すと鉄心が磁石になり，電流の向きが変わると，電磁石の極が変わることを理解している。</t>
  </si>
  <si>
    <t>電磁石の性質やはたらきを使ったおもちゃをつくろうとしている。</t>
  </si>
  <si>
    <t>電磁石の性質やはたらきを利用したおもちゃをつくっている。</t>
  </si>
  <si>
    <t>ものづくりが苦手な子どもには，つくっておいた見本のおもちゃを見ながらつくることができるようにし，難しいところは丁寧に助言する。</t>
  </si>
  <si>
    <t>植物の発芽には，水や空気，適当な温度が必要であることを理解している。</t>
  </si>
  <si>
    <t>これまでの記録を振り返らせながら，植物が発芽する条件を整理させる。</t>
  </si>
  <si>
    <t>植物は，種子の中の養分をもとにして発芽することを理解している。</t>
  </si>
  <si>
    <t>（中学校理科におけるおもな関連項目）
2(1)植物の生活と種類　イ(ｱ)花のつくりと働き
2(5)生命の連続性　ア(ｱ)細胞分裂と生物の成長</t>
  </si>
  <si>
    <t>気象情報の中で，図や写真を中心に天気の変化などに関係するものを抜き出させる。</t>
  </si>
  <si>
    <r>
      <rPr>
        <sz val="9"/>
        <rFont val="ＭＳ ゴシック"/>
        <family val="3"/>
      </rPr>
      <t>メダカのたんじょう</t>
    </r>
    <r>
      <rPr>
        <sz val="9"/>
        <rFont val="ＭＳ 明朝"/>
        <family val="1"/>
      </rPr>
      <t xml:space="preserve">
○ メダカを飼って，卵を産んだら，その卵がどのように育っていくのか，調べてみよう。
</t>
    </r>
  </si>
  <si>
    <r>
      <rPr>
        <sz val="9"/>
        <rFont val="ＭＳ ゴシック"/>
        <family val="3"/>
      </rPr>
      <t>メダカのたまご</t>
    </r>
    <r>
      <rPr>
        <sz val="9"/>
        <rFont val="ＭＳ 明朝"/>
        <family val="1"/>
      </rPr>
      <t xml:space="preserve">
(1) メダカの卵は，どのように育っていくのだろうか。
観察１　メダカのたまごの育ち
</t>
    </r>
  </si>
  <si>
    <r>
      <rPr>
        <sz val="9"/>
        <rFont val="ＭＳ ゴシック"/>
        <family val="3"/>
      </rPr>
      <t xml:space="preserve">【単元の目標】
</t>
    </r>
    <r>
      <rPr>
        <sz val="9"/>
        <rFont val="ＭＳ 明朝"/>
        <family val="1"/>
      </rPr>
      <t>日本の夏から秋にかけて，南の海上から北上してくる台風の動きや進路について，気象情報を活用してその特徴をとらえてまとめるとともに，台風のもたらす大雨や風による災害などを新聞や聞き取りなどによって調べる活動を通して，台風の特徴やそれに伴う災害についての考えをもつことができるようにする。</t>
    </r>
  </si>
  <si>
    <r>
      <rPr>
        <sz val="9"/>
        <rFont val="ＭＳ ゴシック"/>
        <family val="3"/>
      </rPr>
      <t>流れる水のはたらき</t>
    </r>
    <r>
      <rPr>
        <sz val="9"/>
        <rFont val="ＭＳ 明朝"/>
        <family val="1"/>
      </rPr>
      <t xml:space="preserve">
○ 普段のとき，大雨のとき，大雨の後の川の写真を比べて，気づいたことを話し合おう。
</t>
    </r>
  </si>
  <si>
    <t>コイルに流れる電流を強くしたり，コイルの巻数を増やしたりすると，電磁石が鉄を引きつける強さは強くなることを理解している。</t>
  </si>
  <si>
    <r>
      <rPr>
        <sz val="9"/>
        <rFont val="ＭＳ ゴシック"/>
        <family val="3"/>
      </rPr>
      <t xml:space="preserve">【単元の目標】
</t>
    </r>
    <r>
      <rPr>
        <sz val="9"/>
        <rFont val="ＭＳ 明朝"/>
        <family val="1"/>
      </rPr>
      <t>おもりを振ったときの運動に興味をもち，振り子の長さやおもりの重さ，振れ幅などを変えて調べ，振り子が１往復する時間は振り子の長さによって変わることをとらえるとともに，ものの運動にかかわる条件を制御しながら規則性を追究する能力を育てる。</t>
    </r>
  </si>
  <si>
    <t>振り子が１往復する時間は，おもりの重さや振れ幅に関係なく，振り子の長さによって変わることを理解している。</t>
  </si>
  <si>
    <t>Ｂ基準に達していない場合の手立て</t>
  </si>
  <si>
    <t>Ｂ基準</t>
  </si>
  <si>
    <t>メダカを飼育する準備をして，メダカの雌雄の特徴や産卵，受精卵の成長を観察しようとしている。</t>
  </si>
  <si>
    <t>誕生したメダカが親になって卵を産み，生命が受け継がれていくということを観察したことから，生命の大切さを感じ取っている。</t>
  </si>
  <si>
    <t>メダカは，水中の小さな生物を食べることを理解している。</t>
  </si>
  <si>
    <t>Ａ基準</t>
  </si>
  <si>
    <t>植物の発芽にかかわる条件を統一しながら計画的に実験し，実験の方法や結果などを記録している。</t>
  </si>
  <si>
    <t>植物の成長にかかわる条件を統一しながら計画的に実験し，実験の方法や結果などを記録している。</t>
  </si>
  <si>
    <t>植物の成長には，水のほかに日光や肥料が必要であることを理解している。</t>
  </si>
  <si>
    <t>これまでの記録を振り返らせながら，植物が成長する条件を整理させる。</t>
  </si>
  <si>
    <t>植物の成長にかかわる条件を統一しながら詳しく計画的に実験し，実験の方法や結果などを，実験条件に着目しながらわかりやすく記録している。</t>
  </si>
  <si>
    <t>１．植物の発芽と成長</t>
  </si>
  <si>
    <t>２．メダカのたんじょう</t>
  </si>
  <si>
    <t>花のつくり</t>
  </si>
  <si>
    <t>まず，めばなの子房の膨らみに着目させ，次に，子房がある花とない花の違いに着目させて観察させる。</t>
  </si>
  <si>
    <t>川原の石のようすや，がけの削られているところを見るように示して，流水実験と比較して，川の地形のでき方を考えさせる。</t>
  </si>
  <si>
    <t>川の上流では大きな角張った石が見られ，下流では小さな丸みのある石が見られることを理解している。</t>
  </si>
  <si>
    <t>過去の大雨による災害の新聞記事などを準備しておき，流れる水の力の大きさを実感させてから，調べさせる。</t>
  </si>
  <si>
    <t>ヒトの誕生や母体内での成長について話し合い，調べる方法を探している。</t>
  </si>
  <si>
    <t>台風の動きや天気の変化は，気象情報を用いて知ることができることや，台風が近づいたところでは強い雨に見舞われ，災害が起こることがあるということを理解している。</t>
  </si>
  <si>
    <t>気象情報をどのように見るかを指導して，台風の進路や天気の変化などを考えることができるようにする。</t>
  </si>
  <si>
    <t>いろいろな雲に興味をもち，雲のようすを観察しようとしている。</t>
  </si>
  <si>
    <t>雲はおよそ西から東へ動き，天気もおよそ西から東へ変化していくという規則性があるということを理解している。</t>
  </si>
  <si>
    <t>雲画像とアメダスの雨域の資料を対応させて示し，雲の移動と雨の関係に着目させる。</t>
  </si>
  <si>
    <t>ミョウバンや食塩が水に溶ける量は，水の量や温度によって決まっていて，ミョウバンと食塩で溶ける量の変化が違うことを理解している。</t>
  </si>
  <si>
    <t>ミョウバンは温度が上がるとよく溶けるが，食塩は温度が上がっても溶ける量が変わらないことなどを記録から確認させる。</t>
  </si>
  <si>
    <t>ミョウバンや食塩をたくさん溶かすにはどうすればよいかを思い出させて，その逆の操作をすることで溶けたものを取り出せることに気づかせる。</t>
  </si>
  <si>
    <t>台風と気象情報</t>
  </si>
  <si>
    <t>自分や友達の記録を見直したり，もう一度実験を行ったりして再確認する。</t>
  </si>
  <si>
    <t>電流計などを正しく使って，電磁石の強さの変化を計画的に調べ，結果を記録している。</t>
  </si>
  <si>
    <t>メダカを飼育して，雌雄の体の特徴や行動などを観察し，結果を記録している。</t>
  </si>
  <si>
    <t>解剖顕微鏡を正しく使うなどして，メダカの受精卵の変化のようすを観察し，結果を記録している。</t>
  </si>
  <si>
    <t>評価規準と評価手法</t>
  </si>
  <si>
    <t>アブラナの花には，1つの花にめしべやおしべがあり，花びらが散った後，めしべのもとが育って実になることを理解している。</t>
  </si>
  <si>
    <t>川原や川岸のようすは，川の流れによって変化し，川はいろいろな地形をつくると考え，自分の考えを表現している。</t>
  </si>
  <si>
    <t>電磁石に流れる電流の向きを変えると，電磁石の極が変わると考え，自分の考えを表現している。</t>
  </si>
  <si>
    <t>池や川などの水中の小さな生物に興味をもち，調べようとしている。</t>
  </si>
  <si>
    <t>流水実験と現地観察，教科書などの資料写真を総合して，水が流れることによってどのようなことが起こるかを思い出して，はたらきを理解させる。</t>
  </si>
  <si>
    <t>変える条件を確認しながら，実験・記録させる。受粉しためばなと受粉しないめばなに，それぞれ違う目印をつけて区別しておく。</t>
  </si>
  <si>
    <t>気象情報をまとめて，台風の進路や天気の変化，どのような災害が起こり得るかを考え，表現している。</t>
  </si>
  <si>
    <t>雲のようすの観察結果を，「雲の形」「雲の色」などに小分けし，それぞれのようすと天気の変化との関係を考えさせる。</t>
  </si>
  <si>
    <t>流水実験を再度行い，水の量を倍増させることで，地面につくった流れの道筋や地面の形状が変わるようすを観察させる。</t>
  </si>
  <si>
    <t>流れる水は，地面を削ったり土を運んだりして，流れが緩やかなところに積もらせるはたらきがあると考え，自分の考えを表現している。</t>
  </si>
  <si>
    <t>大雨とその前後の川のようすや雨水が地面を流れるようすから，流れる水にはどのようなはたらきがあるか，予想や仮説をもち，表現している。</t>
  </si>
  <si>
    <t>指導計画</t>
  </si>
  <si>
    <t>まとめ・力だめし</t>
  </si>
  <si>
    <t>4月第2週，配当2時間</t>
  </si>
  <si>
    <t>5月第4週～，9時間＋ゆとり1時間</t>
  </si>
  <si>
    <t>第２次
(１時間)</t>
  </si>
  <si>
    <t>第１次
(４時間)</t>
  </si>
  <si>
    <t>第２次
(２時間)</t>
  </si>
  <si>
    <t>第３次
(４時間)</t>
  </si>
  <si>
    <t>単元導入
(２時間)</t>
  </si>
  <si>
    <t>第１次
(３時間)</t>
  </si>
  <si>
    <t>第２次
(３時間)</t>
  </si>
  <si>
    <t>単元導入
(１時間)</t>
  </si>
  <si>
    <t>第２次
(４時間)</t>
  </si>
  <si>
    <t>第１次
(２時間)</t>
  </si>
  <si>
    <t>第３次
(１時間)</t>
  </si>
  <si>
    <t>第２次
(５時間)</t>
  </si>
  <si>
    <t>第３次
(３時間)</t>
  </si>
  <si>
    <t>第２次
(６時間)</t>
  </si>
  <si>
    <t>時</t>
  </si>
  <si>
    <t>2
・
3</t>
  </si>
  <si>
    <t>5
・
6</t>
  </si>
  <si>
    <t>1
・
2</t>
  </si>
  <si>
    <t>3
・
4</t>
  </si>
  <si>
    <t>6
・
7
・
8</t>
  </si>
  <si>
    <r>
      <rPr>
        <sz val="9"/>
        <rFont val="ＭＳ ゴシック"/>
        <family val="3"/>
      </rPr>
      <t>雲と天気の変化</t>
    </r>
    <r>
      <rPr>
        <sz val="9"/>
        <rFont val="ＭＳ 明朝"/>
        <family val="1"/>
      </rPr>
      <t xml:space="preserve">
○ 空を見上げて，雲のようすを観察してみよう。
</t>
    </r>
  </si>
  <si>
    <t>4
・
5</t>
  </si>
  <si>
    <r>
      <rPr>
        <sz val="9"/>
        <rFont val="ＭＳ ゴシック"/>
        <family val="3"/>
      </rPr>
      <t>川の流れとそのはたらき</t>
    </r>
    <r>
      <rPr>
        <sz val="9"/>
        <rFont val="ＭＳ 明朝"/>
        <family val="1"/>
      </rPr>
      <t xml:space="preserve">
(1) わたしたちの地域の川のようすは，どうなっているのだろうか。
観察１　川原や川岸のようす
</t>
    </r>
  </si>
  <si>
    <r>
      <rPr>
        <sz val="9"/>
        <rFont val="ＭＳ ゴシック"/>
        <family val="3"/>
      </rPr>
      <t>川とわたしたちのくらし</t>
    </r>
    <r>
      <rPr>
        <sz val="9"/>
        <rFont val="ＭＳ 明朝"/>
        <family val="1"/>
      </rPr>
      <t xml:space="preserve">
(1) 川は，どんなときに，周りのようすを変えるのだろうか。
資料調べ２　川の流れと災害
</t>
    </r>
  </si>
  <si>
    <t>5
・
6
・
7</t>
  </si>
  <si>
    <t>9
・
10
・
11</t>
  </si>
  <si>
    <r>
      <rPr>
        <sz val="9"/>
        <rFont val="ＭＳ ゴシック"/>
        <family val="3"/>
      </rPr>
      <t>天気の変化のきまり</t>
    </r>
    <r>
      <rPr>
        <sz val="9"/>
        <rFont val="ＭＳ 明朝"/>
        <family val="1"/>
      </rPr>
      <t xml:space="preserve">
(1) 天気は，どのように変化していくのだろうか。
資料調べ１　広いはんいの雲と天気の変化
</t>
    </r>
  </si>
  <si>
    <t>4月第2週，配当1時間</t>
  </si>
  <si>
    <t>【学習指導要領との関連】
B(4)天気の変化</t>
  </si>
  <si>
    <t>【学習指導要領との関連】
B(1)植物の発芽，成長，結実　エ</t>
  </si>
  <si>
    <t>自由研究　広げよう　科学の世界を</t>
  </si>
  <si>
    <t>【学習指導要領との関連】
B(1)植物の発芽，成長，結実　ア・イ・ウ</t>
  </si>
  <si>
    <t>【学習指導要領との関連】
B(2)動物の誕生　ア・イ</t>
  </si>
  <si>
    <t>【学習指導要領との関連】
B(2)動物の誕生　ウ</t>
  </si>
  <si>
    <t>【学習指導要領との関連】
B(3)流水の働き</t>
  </si>
  <si>
    <t>【学習指導要領との関連】
A(1)物の溶け方</t>
  </si>
  <si>
    <t>【学習指導要領との関連】
A(3)電流の働き</t>
  </si>
  <si>
    <t>【学習指導要領との関連】
A(2)振り子の運動</t>
  </si>
  <si>
    <t>（中学校理科におけるおもな関連項目）
2(3)動物の生活と生物の変遷　ウ(ｱ)脊椎動物の仲間
2(5)生命の連続性　ア(ｲ)生物の殖え方</t>
  </si>
  <si>
    <t>（中学校理科におけるおもな関連項目）
2(1)植物の生活と種類　イ(ｱ)花のつくりと働き
2(5)生命の連続性　ア(ｲ)生物の殖え方</t>
  </si>
  <si>
    <t>（中学校理科におけるおもな関連項目）
2(4)気象とその変化　ア(ｱ)気象観測，イ(ｲ)前線の通過と天気の変化，ウ(ｱ)日本の天気の特徴</t>
  </si>
  <si>
    <t>（中学校理科におけるおもな関連項目）
2(2)大地の成り立ちと変化　イ(ｱ)地層の重なりと過去の様子</t>
  </si>
  <si>
    <t>（中学校理科におけるおもな関連項目）
1(2)身の回りの物質　イ(ｱ)物質の溶解，イ(ｲ)溶解度と再結晶</t>
  </si>
  <si>
    <t>（中学校理科におけるおもな関連項目）
1(3)電流とその利用　イ(ｱ)電流がつくる磁界</t>
  </si>
  <si>
    <t>（中学校理科におけるおもな関連項目）
1(5)運動とエネルギー　イ(ｱ)仕事とエネルギー</t>
  </si>
  <si>
    <r>
      <rPr>
        <sz val="9"/>
        <rFont val="ＭＳ ゴシック"/>
        <family val="3"/>
      </rPr>
      <t xml:space="preserve">【単元の目標】
</t>
    </r>
    <r>
      <rPr>
        <sz val="9"/>
        <rFont val="ＭＳ 明朝"/>
        <family val="1"/>
      </rPr>
      <t>アブラナの花のつくりを調べ，めしべ・おしべの特徴を見つけることができるようにする。また，花びらが散った後，めしべのもとが育って実になり，中に種子ができることを調べられるようにする。</t>
    </r>
  </si>
  <si>
    <r>
      <rPr>
        <sz val="9"/>
        <rFont val="ＭＳ ゴシック"/>
        <family val="3"/>
      </rPr>
      <t>【単元の目標】</t>
    </r>
    <r>
      <rPr>
        <sz val="9"/>
        <rFont val="ＭＳ 明朝"/>
        <family val="1"/>
      </rPr>
      <t xml:space="preserve">
植物の発芽や成長とそれにかかわる条件に興味をもち，見いだした問題を計画的に追究する活動を通して，植物の発芽のしくみや成長のしかたをとらえるようにする。また，生命の連続性についての考えをもつことができるようにするとともに，生命を尊重する態度を育てる。</t>
    </r>
  </si>
  <si>
    <r>
      <rPr>
        <sz val="9"/>
        <rFont val="ＭＳ ゴシック"/>
        <family val="3"/>
      </rPr>
      <t xml:space="preserve">【単元の目標】
</t>
    </r>
    <r>
      <rPr>
        <sz val="9"/>
        <rFont val="ＭＳ 明朝"/>
        <family val="1"/>
      </rPr>
      <t>植物の花のつくりや実のでき方に興味をもち，見いだした問題を追究する活動を通して，花の役割や受粉と結実との関係をとらえるとともに，生命を尊重する態度を養い，生命の連続性についての考えをもつことができるようにする。</t>
    </r>
  </si>
  <si>
    <r>
      <rPr>
        <sz val="9"/>
        <rFont val="ＭＳ ゴシック"/>
        <family val="3"/>
      </rPr>
      <t xml:space="preserve">【自由研究の目標】
</t>
    </r>
    <r>
      <rPr>
        <sz val="9"/>
        <rFont val="ＭＳ 明朝"/>
        <family val="1"/>
      </rPr>
      <t>これまでの学習をもとに自分が調べるテーマを見つけ，見通しをもって研究を進め，それらの成果を発表することによって，科学的な見方や考え方を生活に生かすことができるようにする。</t>
    </r>
  </si>
  <si>
    <r>
      <rPr>
        <sz val="9"/>
        <rFont val="ＭＳ ゴシック"/>
        <family val="3"/>
      </rPr>
      <t xml:space="preserve">【単元の目標】
</t>
    </r>
    <r>
      <rPr>
        <sz val="9"/>
        <rFont val="ＭＳ 明朝"/>
        <family val="1"/>
      </rPr>
      <t>興味・関心をもって１日の雲のようすを観測することを通して，雲の量や動きは天気の変化と関係があることをとらえるようにする。また，テレビや新聞，インターネットを活用して数日間の天気のようすを調べることを通して，天気はおよそ西から東へ変化していくという規則性をとらえ，天気の変化は，映像などの気象情報などを使って予想することができるという考えをもつことができるようにする。</t>
    </r>
  </si>
  <si>
    <r>
      <rPr>
        <sz val="9"/>
        <rFont val="ＭＳ ゴシック"/>
        <family val="3"/>
      </rPr>
      <t xml:space="preserve">【単元の目標】
</t>
    </r>
    <r>
      <rPr>
        <sz val="9"/>
        <rFont val="ＭＳ 明朝"/>
        <family val="1"/>
      </rPr>
      <t>川や地面を流れる水のようすを観察して，流れる水には地面を削ったり，石や土を運んだり積もらせたりするはたらきがあることや，川の上流と下流によって，川原の石の大きさや形が違うことをとらえるようにする。また，大雨などで水の速さや量が増えると，災害が起こることがあることもとらえるようにする。</t>
    </r>
  </si>
  <si>
    <r>
      <rPr>
        <sz val="9"/>
        <rFont val="ＭＳ ゴシック"/>
        <family val="3"/>
      </rPr>
      <t xml:space="preserve">【単元の目標】
</t>
    </r>
    <r>
      <rPr>
        <sz val="9"/>
        <rFont val="ＭＳ 明朝"/>
        <family val="1"/>
      </rPr>
      <t>ものの溶ける量を水の量や温度などの条件に目を向けながら調べたり，ものを水に溶かしたときの全体の重さを調べたりする活動を通して，ものが水に溶けるときの規則性についての考えをもつことができるようにするとともに，ものが水に溶ける現象を興味・関心をもって計画的に追究する能力を育てる。</t>
    </r>
  </si>
  <si>
    <r>
      <rPr>
        <sz val="9"/>
        <rFont val="ＭＳ ゴシック"/>
        <family val="3"/>
      </rPr>
      <t xml:space="preserve">【単元の目標】
</t>
    </r>
    <r>
      <rPr>
        <sz val="9"/>
        <rFont val="ＭＳ 明朝"/>
        <family val="1"/>
      </rPr>
      <t>電磁石の導線に電流を流して，電磁石の強さの変化をその要因と関係づけながら調べ，電流のはたらきについての考えをもつことができるようにするとともに，見いだした問題を追究したり，ものづくりをしたりする活動を通して，電流のはたらきを計画的に追究する能力を育てる。</t>
    </r>
  </si>
  <si>
    <r>
      <rPr>
        <sz val="9"/>
        <rFont val="ＭＳ ゴシック"/>
        <family val="3"/>
      </rPr>
      <t xml:space="preserve">【単元の目標】
</t>
    </r>
    <r>
      <rPr>
        <sz val="9"/>
        <rFont val="ＭＳ 明朝"/>
        <family val="1"/>
      </rPr>
      <t>いろいろな資料を活用して，ヒトの受精卵のようすや母体内で成長して生まれることをとらえるようにする。また，生命は連続しているという考えをもつことができるようにするとともに，生命を尊重する態度を育てる。</t>
    </r>
  </si>
  <si>
    <t>【学習指導要領との関連】
A・B区分全般</t>
  </si>
  <si>
    <t xml:space="preserve"> 指導計画・評価資料　　５年</t>
  </si>
  <si>
    <t>導線に電流を流して，鉄心に鉄でできたものや方位磁針を近づけて，そのはたらきを調べようとしている。</t>
  </si>
  <si>
    <t>フィルタ用</t>
  </si>
  <si>
    <t>指導書共通資料</t>
  </si>
  <si>
    <t>ご担当</t>
  </si>
  <si>
    <t>(未定)</t>
  </si>
  <si>
    <t>要点編</t>
  </si>
  <si>
    <t>小計</t>
  </si>
  <si>
    <t>研究編</t>
  </si>
  <si>
    <t>子ども資料集</t>
  </si>
  <si>
    <t>指導書内容</t>
  </si>
  <si>
    <t>前付・資料</t>
  </si>
  <si>
    <t>現行比</t>
  </si>
  <si>
    <t>前付</t>
  </si>
  <si>
    <t>資料</t>
  </si>
  <si>
    <t>もくじ</t>
  </si>
  <si>
    <t>テスト解答</t>
  </si>
  <si>
    <t>（前見返し～巻頭）もくじなど</t>
  </si>
  <si>
    <t>2p減
※１</t>
  </si>
  <si>
    <t>1p増
※２</t>
  </si>
  <si>
    <t>±0p</t>
  </si>
  <si>
    <t>（巻末～後見返し）周辺教材の紹介など</t>
  </si>
  <si>
    <t>±0p</t>
  </si>
  <si>
    <r>
      <t>※１(要点編巻頭)：教科書の構成，要点編のもくじ　／　要点編の説明紙面　／　飼育栽培観察ごよみ　</t>
    </r>
    <r>
      <rPr>
        <u val="single"/>
        <sz val="9"/>
        <rFont val="ＭＳ ゴシック"/>
        <family val="3"/>
      </rPr>
      <t>→「おもな準備物」で２ｐ減</t>
    </r>
  </si>
  <si>
    <t>↑表Ⅱ</t>
  </si>
  <si>
    <t>↑表Ⅲ</t>
  </si>
  <si>
    <r>
      <t>※２(研究編巻頭)：付録CD，研究編のもくじ，指導書の構成，年間計画，系統表など　</t>
    </r>
    <r>
      <rPr>
        <u val="single"/>
        <sz val="9"/>
        <rFont val="ＭＳ ゴシック"/>
        <family val="3"/>
      </rPr>
      <t>→「準備物」で１ｐ増，各単元を見開きスタートに変更</t>
    </r>
  </si>
  <si>
    <t>巻頭　自然を読みとく</t>
  </si>
  <si>
    <t>（配当1時間）</t>
  </si>
  <si>
    <t>時数</t>
  </si>
  <si>
    <t>次</t>
  </si>
  <si>
    <t>時</t>
  </si>
  <si>
    <t>本冊
該当頁</t>
  </si>
  <si>
    <t>プラス
該当頁</t>
  </si>
  <si>
    <t>本冊
縮版</t>
  </si>
  <si>
    <t>ﾌﾟﾗｽ
縮版</t>
  </si>
  <si>
    <t>縮版
備考</t>
  </si>
  <si>
    <t>指導案</t>
  </si>
  <si>
    <t>実験の解説</t>
  </si>
  <si>
    <t>ひろげよう</t>
  </si>
  <si>
    <t>参考
資料</t>
  </si>
  <si>
    <t>研究編
備考</t>
  </si>
  <si>
    <t>記録カード</t>
  </si>
  <si>
    <t>ﾜｰｸｼｰﾄ/
読物等</t>
  </si>
  <si>
    <t>ひろげよう</t>
  </si>
  <si>
    <t>理科
テスト</t>
  </si>
  <si>
    <t>子ども資料
備考</t>
  </si>
  <si>
    <t>第１次
(１時間)</t>
  </si>
  <si>
    <t>自然を読みとく　　　　　　　　　　　　　　　　　　　　　○「朝，にじが出ると，雨になる」という言い伝えは，どうして，わかるのでしょうか。</t>
  </si>
  <si>
    <t>表紙裏-
p.5</t>
  </si>
  <si>
    <t>表紙裏-
p.1</t>
  </si>
  <si>
    <t>本冊→ﾌﾟﾗｽの順</t>
  </si>
  <si>
    <t>時</t>
  </si>
  <si>
    <t>ﾜｰｸｼｰﾄ/
読物等</t>
  </si>
  <si>
    <t>子ども資料
備考</t>
  </si>
  <si>
    <r>
      <rPr>
        <sz val="9"/>
        <rFont val="ＭＳ ゴシック"/>
        <family val="3"/>
      </rPr>
      <t>花のつくり</t>
    </r>
    <r>
      <rPr>
        <sz val="9"/>
        <rFont val="ＭＳ 明朝"/>
        <family val="1"/>
      </rPr>
      <t xml:space="preserve">
(1) アブラナの花には，実になるところがあるのだろうか。
観察１　アブラナの花のつくり                           
</t>
    </r>
  </si>
  <si>
    <t>p.6-9</t>
  </si>
  <si>
    <t>p.6-7</t>
  </si>
  <si>
    <t>ヘチマを育てよう</t>
  </si>
  <si>
    <t>ひろげよう</t>
  </si>
  <si>
    <t>ﾜｰｸｼｰﾄ/
読物等</t>
  </si>
  <si>
    <t>子ども資料
備考</t>
  </si>
  <si>
    <t>単元導入</t>
  </si>
  <si>
    <t>植物の発芽と成長                                        ○これまでの植物を育てた経験から，種子を発芽させる方法を話し合おう。</t>
  </si>
  <si>
    <t>p.10-11</t>
  </si>
  <si>
    <t>p.4-7</t>
  </si>
  <si>
    <t>2.3.4</t>
  </si>
  <si>
    <r>
      <rPr>
        <sz val="9"/>
        <rFont val="ＭＳ ゴシック"/>
        <family val="3"/>
      </rPr>
      <t>種子が発芽する条件</t>
    </r>
    <r>
      <rPr>
        <sz val="9"/>
        <rFont val="ＭＳ 明朝"/>
        <family val="1"/>
      </rPr>
      <t xml:space="preserve">
(1) 種子が発芽するには，どんな条件が必要なのだろうか。　実験１　種子が発芽する条件
</t>
    </r>
  </si>
  <si>
    <t>p.10-17</t>
  </si>
  <si>
    <t>5
・
6</t>
  </si>
  <si>
    <r>
      <rPr>
        <sz val="9"/>
        <rFont val="ＭＳ ゴシック"/>
        <family val="3"/>
      </rPr>
      <t>種子の発芽と養分</t>
    </r>
    <r>
      <rPr>
        <sz val="9"/>
        <rFont val="ＭＳ 明朝"/>
        <family val="1"/>
      </rPr>
      <t xml:space="preserve">
(1) 発芽に必要な養分は，どこにあったのだろうか。
観察１　種子の発芽に必要な養分
</t>
    </r>
  </si>
  <si>
    <t>p.18-21</t>
  </si>
  <si>
    <t>子葉を切り取ると</t>
  </si>
  <si>
    <t>種子の中のでんぷんを見てみよう</t>
  </si>
  <si>
    <t>7     .     8                 .     9     .    10</t>
  </si>
  <si>
    <r>
      <rPr>
        <sz val="9"/>
        <rFont val="ＭＳ ゴシック"/>
        <family val="3"/>
      </rPr>
      <t>植物が成長する条件</t>
    </r>
    <r>
      <rPr>
        <sz val="9"/>
        <rFont val="ＭＳ 明朝"/>
        <family val="1"/>
      </rPr>
      <t xml:space="preserve">
(1) 植物がさらに成長するには，どんな条件が必要なのだろうか。
実験２　日光や肥料と植物の成長
</t>
    </r>
  </si>
  <si>
    <t>p.22-25</t>
  </si>
  <si>
    <t>自然の土にふくまれるもの</t>
  </si>
  <si>
    <t>まとめよう/たしかめよう/力だめし</t>
  </si>
  <si>
    <t>p.26-27</t>
  </si>
  <si>
    <t>ゆ</t>
  </si>
  <si>
    <t>未来へひろがる～</t>
  </si>
  <si>
    <t>発芽や成長の条件を利用した技術</t>
  </si>
  <si>
    <t>p.28-29</t>
  </si>
  <si>
    <t>読み物</t>
  </si>
  <si>
    <t>種子の養分を利用する</t>
  </si>
  <si>
    <t>２．メダカのたんじょう</t>
  </si>
  <si>
    <t>1
・
2</t>
  </si>
  <si>
    <t>p.30-31</t>
  </si>
  <si>
    <t>p.8-11</t>
  </si>
  <si>
    <t>3.4.5</t>
  </si>
  <si>
    <t>p.32-37</t>
  </si>
  <si>
    <t>ほかの魚のたんじょう</t>
  </si>
  <si>
    <t>6
・
7
・
8</t>
  </si>
  <si>
    <r>
      <rPr>
        <sz val="9"/>
        <rFont val="ＭＳ ゴシック"/>
        <family val="3"/>
      </rPr>
      <t>魚が食べるもの</t>
    </r>
    <r>
      <rPr>
        <sz val="9"/>
        <rFont val="ＭＳ 明朝"/>
        <family val="1"/>
      </rPr>
      <t xml:space="preserve">
(1) 池や川の水中には，魚が食べるものがあるのだろうか。
観察２　池や川の水中の小さな生物
</t>
    </r>
  </si>
  <si>
    <t>p.38-40</t>
  </si>
  <si>
    <t>p.41-42</t>
  </si>
  <si>
    <t>ゆ</t>
  </si>
  <si>
    <t>アカウミガメのたんじょう</t>
  </si>
  <si>
    <t>p.43</t>
  </si>
  <si>
    <t>いろいろな魚のたまごの数</t>
  </si>
  <si>
    <t>参考資料</t>
  </si>
  <si>
    <t>３．ヒトのたんじょう</t>
  </si>
  <si>
    <t xml:space="preserve">1
</t>
  </si>
  <si>
    <r>
      <rPr>
        <sz val="9"/>
        <rFont val="ＭＳ ゴシック"/>
        <family val="3"/>
      </rPr>
      <t>ヒトのたんじょう</t>
    </r>
    <r>
      <rPr>
        <sz val="9"/>
        <rFont val="ＭＳ 明朝"/>
        <family val="1"/>
      </rPr>
      <t xml:space="preserve">
○ ヒトでは，どのようにして子どもが誕生するのだろうか。
</t>
    </r>
  </si>
  <si>
    <t>p.44-45</t>
  </si>
  <si>
    <t>p.12-15</t>
  </si>
  <si>
    <t>2.3.4.5</t>
  </si>
  <si>
    <r>
      <rPr>
        <sz val="9"/>
        <rFont val="ＭＳ ゴシック"/>
        <family val="3"/>
      </rPr>
      <t>ヒトの受精卵</t>
    </r>
    <r>
      <rPr>
        <sz val="9"/>
        <rFont val="ＭＳ 明朝"/>
        <family val="1"/>
      </rPr>
      <t xml:space="preserve">
(1) ヒトは，母親の体内で，どのように育ってたんじょうするのだろうか。　　　　　　　　　　　　　　　　　　　　資料調べ１　ヒトがたんじょうするまで　　　　　　　　　　　　　　　
</t>
    </r>
  </si>
  <si>
    <t>p.46-50</t>
  </si>
  <si>
    <t>p.51-52</t>
  </si>
  <si>
    <t>パンダのたんじょう</t>
  </si>
  <si>
    <t>p.53</t>
  </si>
  <si>
    <t>赤ちゃんの週数の表し方</t>
  </si>
  <si>
    <t>ヒトのたんじょうカレンダー</t>
  </si>
  <si>
    <t>学習をつなげよう！ いろいろな動物のたんじょう</t>
  </si>
  <si>
    <t xml:space="preserve">いろいろな動物のたんじょう
(1) 「メダカのたんじょう」「ヒトのたんじょう」の学習をつなげて，いろいろな動物のたんじょうについて考えよう。
</t>
  </si>
  <si>
    <t>p.54-55</t>
  </si>
  <si>
    <r>
      <rPr>
        <sz val="9"/>
        <rFont val="ＭＳ ゴシック"/>
        <family val="3"/>
      </rPr>
      <t>台風と気象情報</t>
    </r>
    <r>
      <rPr>
        <sz val="9"/>
        <rFont val="ＭＳ 明朝"/>
        <family val="1"/>
      </rPr>
      <t xml:space="preserve">
(1) 台風はどのように動くのだろうか。また，台風が近づいてくると天気はどのように変わるのだろうか。
資料調べ１　台風の動きと天気の変化
</t>
    </r>
  </si>
  <si>
    <t>p.56-59</t>
  </si>
  <si>
    <t>台風の動きと天気の変化</t>
  </si>
  <si>
    <t>台風の発生</t>
  </si>
  <si>
    <t>台風による災害</t>
  </si>
  <si>
    <t>気象災害からくらしを守る</t>
  </si>
  <si>
    <t>気象災害からくらしを守る</t>
  </si>
  <si>
    <t>p.60-63</t>
  </si>
  <si>
    <t>※１</t>
  </si>
  <si>
    <t>災害に備えよう</t>
  </si>
  <si>
    <t>※１：(内訳未定)</t>
  </si>
  <si>
    <t>自由研究 広げよう 科学の世界を</t>
  </si>
  <si>
    <t>（配当2時間）</t>
  </si>
  <si>
    <t xml:space="preserve">広げよう 科学の世界を
(1) 疑問に感じたことやおもしろいと思ったことから，もっと知りたいことを研究しよう。
</t>
  </si>
  <si>
    <t>p.64，
66-67</t>
  </si>
  <si>
    <t>自由研究をしよう</t>
  </si>
  <si>
    <t xml:space="preserve">発表会を開こう
(1) 調べてわかったことをまとめ，みんなにわかりやすく発表しよう。
</t>
  </si>
  <si>
    <t>p.65</t>
  </si>
  <si>
    <t>参考資料／読物等</t>
  </si>
  <si>
    <t>※１</t>
  </si>
  <si>
    <t>※１：(現行参照)</t>
  </si>
  <si>
    <t>科学の目で見てみよう！ ばらつきがあることを調べるときには</t>
  </si>
  <si>
    <t xml:space="preserve">ばらつきがあることを調べるときには
(1) 理科で，ばらつきがあることを調べるときには，どうすればよいか考えよう。
</t>
  </si>
  <si>
    <t>p.68-69</t>
  </si>
  <si>
    <t>４．花から実へ</t>
  </si>
  <si>
    <r>
      <rPr>
        <sz val="9"/>
        <rFont val="ＭＳ ゴシック"/>
        <family val="3"/>
      </rPr>
      <t>花から実へ</t>
    </r>
    <r>
      <rPr>
        <sz val="9"/>
        <rFont val="ＭＳ 明朝"/>
        <family val="1"/>
      </rPr>
      <t xml:space="preserve">
○ 植物は，どのようにして実をつくり，種子を残していくのだろうか。
</t>
    </r>
  </si>
  <si>
    <t>p.70-71</t>
  </si>
  <si>
    <t>p.16-19</t>
  </si>
  <si>
    <r>
      <rPr>
        <sz val="9"/>
        <rFont val="ＭＳ ゴシック"/>
        <family val="3"/>
      </rPr>
      <t>花のつくり</t>
    </r>
    <r>
      <rPr>
        <sz val="9"/>
        <rFont val="ＭＳ 明朝"/>
        <family val="1"/>
      </rPr>
      <t xml:space="preserve">
(1) ヘチマの花は，どんなつくりになっているのだろうか。観察１　ヘチマの花のつくり</t>
    </r>
  </si>
  <si>
    <t>p.72-74</t>
  </si>
  <si>
    <t>3
・
4</t>
  </si>
  <si>
    <t xml:space="preserve">(2) ヘチマのめしべとおしべは，どんなところがちがうのだろうか。
観察２　ヘチマのめしべとおしべ
</t>
  </si>
  <si>
    <t>p.75-76</t>
  </si>
  <si>
    <t xml:space="preserve">
5.6.7.8</t>
  </si>
  <si>
    <r>
      <rPr>
        <sz val="9"/>
        <rFont val="ＭＳ ゴシック"/>
        <family val="3"/>
      </rPr>
      <t>花粉のはたらき</t>
    </r>
    <r>
      <rPr>
        <sz val="9"/>
        <rFont val="ＭＳ 明朝"/>
        <family val="1"/>
      </rPr>
      <t xml:space="preserve">
(1) 受粉しなければ，実はできないのだろうか。
実験１　受粉と実のでき方
</t>
    </r>
  </si>
  <si>
    <t>p.77-78</t>
  </si>
  <si>
    <t>p.79-80</t>
  </si>
  <si>
    <t>いろいろな花粉の運ばれ方</t>
  </si>
  <si>
    <t>p.81</t>
  </si>
  <si>
    <t>植物の受粉のしかた</t>
  </si>
  <si>
    <t>チューリップにも種子がある？</t>
  </si>
  <si>
    <t>５．雲と天気の変化</t>
  </si>
  <si>
    <r>
      <rPr>
        <sz val="9"/>
        <rFont val="ＭＳ ゴシック"/>
        <family val="3"/>
      </rPr>
      <t>雲と天気の変化</t>
    </r>
    <r>
      <rPr>
        <sz val="9"/>
        <rFont val="ＭＳ 明朝"/>
        <family val="1"/>
      </rPr>
      <t xml:space="preserve">
○ 空を見上げて，雲のようすを観察してみよう。
</t>
    </r>
  </si>
  <si>
    <t>p.82-83</t>
  </si>
  <si>
    <t>p.20-23</t>
  </si>
  <si>
    <r>
      <rPr>
        <sz val="9"/>
        <rFont val="ＭＳ ゴシック"/>
        <family val="3"/>
      </rPr>
      <t>雲のようすと天気の変化</t>
    </r>
    <r>
      <rPr>
        <sz val="9"/>
        <rFont val="ＭＳ 明朝"/>
        <family val="1"/>
      </rPr>
      <t xml:space="preserve">
(1) 雲と天気には，どんな関係があるのだろうか。
観察１　雲のようすと天気の変化</t>
    </r>
  </si>
  <si>
    <t>p.84-87</t>
  </si>
  <si>
    <t>4.5.6</t>
  </si>
  <si>
    <r>
      <rPr>
        <sz val="9"/>
        <rFont val="ＭＳ ゴシック"/>
        <family val="3"/>
      </rPr>
      <t>天気の変化のきまり</t>
    </r>
    <r>
      <rPr>
        <sz val="9"/>
        <rFont val="ＭＳ 明朝"/>
        <family val="1"/>
      </rPr>
      <t xml:space="preserve">
(1) 天気は，どのように変化していくのだろうか。
資料調べ１　広いはんいの雲と天気の変化
</t>
    </r>
  </si>
  <si>
    <t>p.88-94</t>
  </si>
  <si>
    <t>天気の変化を予想してみよう</t>
  </si>
  <si>
    <t>雨量計（つくってみよう）</t>
  </si>
  <si>
    <t>p.95-96</t>
  </si>
  <si>
    <t>集中豪雨をもたらす雲</t>
  </si>
  <si>
    <t>p.97</t>
  </si>
  <si>
    <t>温帯低気圧にともなう雲</t>
  </si>
  <si>
    <t>６．流れる水のはたらき</t>
  </si>
  <si>
    <t>　</t>
  </si>
  <si>
    <t>p.98-101</t>
  </si>
  <si>
    <t>p.24-27</t>
  </si>
  <si>
    <r>
      <rPr>
        <sz val="9"/>
        <rFont val="ＭＳ ゴシック"/>
        <family val="3"/>
      </rPr>
      <t>地面を流れる水</t>
    </r>
    <r>
      <rPr>
        <sz val="9"/>
        <rFont val="ＭＳ 明朝"/>
        <family val="1"/>
      </rPr>
      <t xml:space="preserve">
(1) 流れる水には，どんなはたらきがあるのだろうか。
(観察)　雨水が流れるようす
</t>
    </r>
  </si>
  <si>
    <t>p.102-106</t>
  </si>
  <si>
    <t xml:space="preserve">(2) 流れる水の量が増えると，はたらきはどうなるだろうか。
実験１　流れる水と地面のようす
</t>
  </si>
  <si>
    <r>
      <rPr>
        <sz val="9"/>
        <rFont val="ＭＳ ゴシック"/>
        <family val="3"/>
      </rPr>
      <t>川の流れとそのはたらき</t>
    </r>
    <r>
      <rPr>
        <sz val="9"/>
        <rFont val="ＭＳ 明朝"/>
        <family val="1"/>
      </rPr>
      <t xml:space="preserve">
(1) わたしたちの地域の川のようすは，どうなっているのだろうか。
観察１　川原や川岸のようす
</t>
    </r>
  </si>
  <si>
    <t>p.107-111</t>
  </si>
  <si>
    <t xml:space="preserve">(2) 山の中，平地，海の近くでは，川のようすや，川原の石や砂のようすは，どのように変化しているのだろうか。
資料調べ１　川の流れと地形
</t>
  </si>
  <si>
    <r>
      <rPr>
        <sz val="9"/>
        <rFont val="ＭＳ ゴシック"/>
        <family val="3"/>
      </rPr>
      <t>川とわたしたちのくらし</t>
    </r>
    <r>
      <rPr>
        <sz val="9"/>
        <rFont val="ＭＳ 明朝"/>
        <family val="1"/>
      </rPr>
      <t xml:space="preserve">
(1) 川は，どんなときに，周りのようすを変えるのだろうか。
資料調べ２　川の流れと災害
</t>
    </r>
  </si>
  <si>
    <t>p.112-114</t>
  </si>
  <si>
    <t xml:space="preserve"> 第４次　　　　（１時間）</t>
  </si>
  <si>
    <t>わたしたちのくらしを守る　　　　　　　　　　　　　　　○わたしたちが川とともにくらすためのくふうは，ほかにどんなものがあるだろう。</t>
  </si>
  <si>
    <t>p.115-116</t>
  </si>
  <si>
    <t>p.117-118</t>
  </si>
  <si>
    <t>ゆ</t>
  </si>
  <si>
    <t>ひろげよう</t>
  </si>
  <si>
    <t>地下の巨大水そう</t>
  </si>
  <si>
    <t>p.119</t>
  </si>
  <si>
    <t>こう水を防ぐ‐渡良瀬遊水地</t>
  </si>
  <si>
    <t>７．ふりこのきまり</t>
  </si>
  <si>
    <t>ﾜｰｸｼｰﾄ/
読物等</t>
  </si>
  <si>
    <t>子ども資料
備考</t>
  </si>
  <si>
    <t>ふりこのきまり                                         ○ふりこのふれ方には，何かきまりがあるのだろうか。</t>
  </si>
  <si>
    <t>p.120-121</t>
  </si>
  <si>
    <t>p.28-31</t>
  </si>
  <si>
    <t>2.3.4.5</t>
  </si>
  <si>
    <r>
      <rPr>
        <sz val="9"/>
        <rFont val="ＭＳ ゴシック"/>
        <family val="3"/>
      </rPr>
      <t>ふりこが１往復する時間</t>
    </r>
    <r>
      <rPr>
        <sz val="9"/>
        <rFont val="ＭＳ 明朝"/>
        <family val="1"/>
      </rPr>
      <t xml:space="preserve">
(1) ふりこが１往復する時間は，どんな条件で変わるのだろうか。　　　　　　　　　　　　　　　　　　　　　　　　実験１　ふりこが１往復する時間
</t>
    </r>
  </si>
  <si>
    <t>p.122-128</t>
  </si>
  <si>
    <t>メトロノーム</t>
  </si>
  <si>
    <t>p.129-130</t>
  </si>
  <si>
    <t>ゆ</t>
  </si>
  <si>
    <t>ひろげよう</t>
  </si>
  <si>
    <t>世界最大のふりこ時計</t>
  </si>
  <si>
    <t>p.131</t>
  </si>
  <si>
    <t>ふりこ時計</t>
  </si>
  <si>
    <t>８．もののとけ方</t>
  </si>
  <si>
    <r>
      <rPr>
        <sz val="9"/>
        <rFont val="ＭＳ ゴシック"/>
        <family val="3"/>
      </rPr>
      <t>もののとけ方</t>
    </r>
    <r>
      <rPr>
        <sz val="9"/>
        <rFont val="ＭＳ 明朝"/>
        <family val="1"/>
      </rPr>
      <t xml:space="preserve">
○ 食塩などが水に溶けるときのようすを，観察してみよう。
</t>
    </r>
  </si>
  <si>
    <t>p.132-135</t>
  </si>
  <si>
    <r>
      <rPr>
        <sz val="9"/>
        <rFont val="ＭＳ ゴシック"/>
        <family val="3"/>
      </rPr>
      <t>水にとけたもののゆくえ</t>
    </r>
    <r>
      <rPr>
        <sz val="9"/>
        <rFont val="ＭＳ 明朝"/>
        <family val="1"/>
      </rPr>
      <t xml:space="preserve">(水よう液の重さ)
(1) 水に溶けたものの重さは，どうなるのだろうか。
実験１　水よう液の重さ
</t>
    </r>
  </si>
  <si>
    <t>p.136-140</t>
  </si>
  <si>
    <r>
      <rPr>
        <sz val="9"/>
        <rFont val="ＭＳ ゴシック"/>
        <family val="3"/>
      </rPr>
      <t>ものが水にとける量</t>
    </r>
    <r>
      <rPr>
        <sz val="9"/>
        <rFont val="ＭＳ 明朝"/>
        <family val="1"/>
      </rPr>
      <t xml:space="preserve">
(1) ものが水に溶ける量には，限りがあるのだろうか。
実験２　食塩やミョウバンが水にとける量
</t>
    </r>
  </si>
  <si>
    <t>p.141-144</t>
  </si>
  <si>
    <t>7.8.9</t>
  </si>
  <si>
    <t xml:space="preserve">(2) 水の量を変えずに，溶け残ったものを溶かすことができるのだろうか。
実験３　水の温度とものがとける量
</t>
  </si>
  <si>
    <t>10    .    11    .    12</t>
  </si>
  <si>
    <r>
      <rPr>
        <sz val="9"/>
        <rFont val="ＭＳ ゴシック"/>
        <family val="3"/>
      </rPr>
      <t>とかしたものを取り出すには</t>
    </r>
    <r>
      <rPr>
        <sz val="9"/>
        <rFont val="ＭＳ 明朝"/>
        <family val="1"/>
      </rPr>
      <t xml:space="preserve">
(1) 出てきたつぶを取りのぞいた水よう液から，ミョウバンや食塩は取り出せるのだろうか。
実験４　とかしたものを取り出すには
</t>
    </r>
  </si>
  <si>
    <t>p.145-148</t>
  </si>
  <si>
    <t>p.149-150</t>
  </si>
  <si>
    <t>広大な塩の大地</t>
  </si>
  <si>
    <t>p.151</t>
  </si>
  <si>
    <t>ない</t>
  </si>
  <si>
    <t>９．電磁石のはたらき</t>
  </si>
  <si>
    <r>
      <rPr>
        <sz val="9"/>
        <rFont val="ＭＳ ゴシック"/>
        <family val="3"/>
      </rPr>
      <t>電磁石のはたらき</t>
    </r>
    <r>
      <rPr>
        <sz val="9"/>
        <rFont val="ＭＳ 明朝"/>
        <family val="1"/>
      </rPr>
      <t xml:space="preserve">
○ ゼムクリップを使って，電磁石のはたらきを調べてみよう。
</t>
    </r>
  </si>
  <si>
    <t>p.152-155</t>
  </si>
  <si>
    <t>p.36-39</t>
  </si>
  <si>
    <t>9 釣竿のおもちゃづくり</t>
  </si>
  <si>
    <t>3.4.5</t>
  </si>
  <si>
    <r>
      <rPr>
        <sz val="9"/>
        <rFont val="ＭＳ ゴシック"/>
        <family val="3"/>
      </rPr>
      <t>電磁石の極</t>
    </r>
    <r>
      <rPr>
        <sz val="9"/>
        <rFont val="ＭＳ 明朝"/>
        <family val="1"/>
      </rPr>
      <t xml:space="preserve">
(1) 電磁石には，棒磁石のようなＮ極とＳ極があるのだろうか。
実験１　電磁石のＮ極，Ｓ極
</t>
    </r>
  </si>
  <si>
    <t>p.156-158</t>
  </si>
  <si>
    <t>水にうかべた電磁石</t>
  </si>
  <si>
    <t>6     .     7     .     8     .     9     .    10    .    11</t>
  </si>
  <si>
    <r>
      <rPr>
        <sz val="9"/>
        <rFont val="ＭＳ ゴシック"/>
        <family val="3"/>
      </rPr>
      <t>電磁石の強さが変わる条件</t>
    </r>
    <r>
      <rPr>
        <sz val="9"/>
        <rFont val="ＭＳ 明朝"/>
        <family val="1"/>
      </rPr>
      <t xml:space="preserve">
(1) 強い電磁石をつくるには，どうすればよいのだろうか。 実験２　電磁石の強さ
</t>
    </r>
  </si>
  <si>
    <t>p.159-165</t>
  </si>
  <si>
    <t>電磁石の強さを変える条件調べ</t>
  </si>
  <si>
    <t>電磁石つりざお（つくってみよう）</t>
  </si>
  <si>
    <t>p.166-167</t>
  </si>
  <si>
    <t>ゆ</t>
  </si>
  <si>
    <t>電磁石の利用</t>
  </si>
  <si>
    <t>p.168-169</t>
  </si>
  <si>
    <t>巻末資料／学年末問題</t>
  </si>
  <si>
    <t>原案小計</t>
  </si>
  <si>
    <t>教科書内容</t>
  </si>
  <si>
    <t>要点編
別案</t>
  </si>
  <si>
    <t>ア</t>
  </si>
  <si>
    <t>つくってみよう！ ものづくり広場</t>
  </si>
  <si>
    <t>p.170-173</t>
  </si>
  <si>
    <t>イ</t>
  </si>
  <si>
    <t>理科につながる 算数のまど</t>
  </si>
  <si>
    <t>p.174-175</t>
  </si>
  <si>
    <t>ウ</t>
  </si>
  <si>
    <t>地いき資料集 わたしたちの地いきの自然</t>
  </si>
  <si>
    <t>p.176-191</t>
  </si>
  <si>
    <t>エ</t>
  </si>
  <si>
    <t>５年生の理科をふり返ろう／さくいん</t>
  </si>
  <si>
    <t>p.192-193</t>
  </si>
  <si>
    <t>p.40-41</t>
  </si>
  <si>
    <t>オ</t>
  </si>
  <si>
    <t>読んでみよう！ 理科の本／６年生の理科に向けて</t>
  </si>
  <si>
    <t>p.194-裏紙裏</t>
  </si>
  <si>
    <t>学年末問題</t>
  </si>
  <si>
    <t>p.42-48</t>
  </si>
  <si>
    <t>別単元の問題例</t>
  </si>
  <si>
    <t>別案小計＝</t>
  </si>
  <si>
    <t>原案比＝</t>
  </si>
  <si>
    <t>↑別案備考：★最終頁に調整1p，「ウ～オ」の縮版は2pずつ</t>
  </si>
  <si>
    <t>【５年 計】</t>
  </si>
  <si>
    <t>配当時数</t>
  </si>
  <si>
    <t>合計</t>
  </si>
  <si>
    <t>予備時数</t>
  </si>
  <si>
    <t>年間授業時数</t>
  </si>
  <si>
    <t>★折調整★→</t>
  </si>
  <si>
    <t>調整</t>
  </si>
  <si>
    <t>見返し</t>
  </si>
  <si>
    <t>表紙</t>
  </si>
  <si>
    <t>※16の倍数＝96，112，128，144，160，176，192，208，224，240，256，272</t>
  </si>
  <si>
    <t>本文</t>
  </si>
  <si>
    <t>↑★256pで調整済</t>
  </si>
  <si>
    <t>プラス2</t>
  </si>
  <si>
    <t>３．ヒトのたんじょう</t>
  </si>
  <si>
    <t>次</t>
  </si>
  <si>
    <t>Ｂ基準に達していない場合の手立て</t>
  </si>
  <si>
    <t>4月第3週～，11時間＋ゆとり1時間</t>
  </si>
  <si>
    <t>6月第3週～，配当6時間＋ゆとり1時間</t>
  </si>
  <si>
    <t>7月第1週，配当1時間</t>
  </si>
  <si>
    <t>7月第2週，配当2時間</t>
  </si>
  <si>
    <t>7月第2週，配当1時間</t>
  </si>
  <si>
    <t>9月第2週～，配当9時間＋ゆとり1時間</t>
  </si>
  <si>
    <t>10月第2週～，配当7時間＋ゆとり1時間</t>
  </si>
  <si>
    <t>10月第4週～，配当11時間＋ゆとり1時間</t>
  </si>
  <si>
    <t>11月第4週～，配当6時間＋ゆとり1時間</t>
  </si>
  <si>
    <t>1月第2週～，配当13時間＋ゆとり2時間</t>
  </si>
  <si>
    <t>2月第3週～，配当12時間＋ゆとり2時間</t>
  </si>
  <si>
    <r>
      <rPr>
        <sz val="9"/>
        <rFont val="ＭＳ ゴシック"/>
        <family val="3"/>
      </rPr>
      <t>花のつくり</t>
    </r>
    <r>
      <rPr>
        <sz val="9"/>
        <rFont val="ＭＳ 明朝"/>
        <family val="1"/>
      </rPr>
      <t xml:space="preserve">
(1) アブラナの花には，実になるところがあるのだろうか。
観察１　アブラナの花と実
</t>
    </r>
  </si>
  <si>
    <r>
      <rPr>
        <sz val="9"/>
        <rFont val="ＭＳ ゴシック"/>
        <family val="3"/>
      </rPr>
      <t>種子の発芽と養分</t>
    </r>
    <r>
      <rPr>
        <sz val="9"/>
        <rFont val="ＭＳ 明朝"/>
        <family val="1"/>
      </rPr>
      <t xml:space="preserve">
(1) 発芽に必要な養分は，どこにあったのだろうか。
観察１　種子の発芽に必要な養分
</t>
    </r>
  </si>
  <si>
    <r>
      <rPr>
        <sz val="9"/>
        <rFont val="ＭＳ ゴシック"/>
        <family val="3"/>
      </rPr>
      <t>植物が成長する条件</t>
    </r>
    <r>
      <rPr>
        <sz val="9"/>
        <rFont val="ＭＳ 明朝"/>
        <family val="1"/>
      </rPr>
      <t xml:space="preserve">
(1) 植物がさらに成長するには，どんな条件が必要なのだろうか。
実験２　日光や肥料と植物の成長
</t>
    </r>
  </si>
  <si>
    <r>
      <rPr>
        <sz val="9"/>
        <rFont val="ＭＳ ゴシック"/>
        <family val="3"/>
      </rPr>
      <t>台風と気象情報</t>
    </r>
    <r>
      <rPr>
        <sz val="9"/>
        <rFont val="ＭＳ 明朝"/>
        <family val="1"/>
      </rPr>
      <t xml:space="preserve">
(1) 台風はどのように動くのだろうか。また，台風が近づいてくると天気はどのように変わるのだろうか。
資料調べ１　台風の動きと天気の変化
</t>
    </r>
  </si>
  <si>
    <t xml:space="preserve">(2) ヘチマのめしべとおしべは，どんなところが違うのだろうか。
観察２　ヘチマのめしべとおしべ
</t>
  </si>
  <si>
    <r>
      <rPr>
        <sz val="9"/>
        <rFont val="ＭＳ ゴシック"/>
        <family val="3"/>
      </rPr>
      <t>雲のようすと天気の変化</t>
    </r>
    <r>
      <rPr>
        <sz val="9"/>
        <rFont val="ＭＳ 明朝"/>
        <family val="1"/>
      </rPr>
      <t xml:space="preserve">
(1) 雲と天気には，どんな関係があるのだろうか。
観察１　雲のようすと天気の変化</t>
    </r>
  </si>
  <si>
    <r>
      <rPr>
        <sz val="9"/>
        <rFont val="ＭＳ ゴシック"/>
        <family val="3"/>
      </rPr>
      <t>地面を流れる水</t>
    </r>
    <r>
      <rPr>
        <sz val="9"/>
        <rFont val="ＭＳ 明朝"/>
        <family val="1"/>
      </rPr>
      <t xml:space="preserve">
(1) 流れる水には，どんなはたらきがあるのだろうか。流れる水の量が増えると，はたらきはどうなるだろうか。
実験１　流れる水と地面のようす</t>
    </r>
    <r>
      <rPr>
        <sz val="9"/>
        <rFont val="ＭＳ 明朝"/>
        <family val="1"/>
      </rPr>
      <t xml:space="preserve">
</t>
    </r>
  </si>
  <si>
    <r>
      <rPr>
        <sz val="9"/>
        <rFont val="ＭＳ ゴシック"/>
        <family val="3"/>
      </rPr>
      <t>水にとけたもののゆくえ</t>
    </r>
    <r>
      <rPr>
        <sz val="9"/>
        <rFont val="ＭＳ 明朝"/>
        <family val="1"/>
      </rPr>
      <t xml:space="preserve">(水よう液の重さ)
(1) 水に溶けたものの重さは，どうなるのだろうか。
実験１　水よう液の重さ
</t>
    </r>
  </si>
  <si>
    <r>
      <rPr>
        <sz val="9"/>
        <rFont val="ＭＳ ゴシック"/>
        <family val="3"/>
      </rPr>
      <t>とかしたものを取り出すには</t>
    </r>
    <r>
      <rPr>
        <sz val="9"/>
        <rFont val="ＭＳ 明朝"/>
        <family val="1"/>
      </rPr>
      <t xml:space="preserve">
(1) 出てきた粒を取り除いた水溶液から，ミョウバンや食塩は取り出せるのだろうか。
実験４　とかしたものを取り出すには
</t>
    </r>
  </si>
  <si>
    <t>10
・
11
・
12</t>
  </si>
  <si>
    <r>
      <rPr>
        <sz val="9"/>
        <rFont val="ＭＳ ゴシック"/>
        <family val="3"/>
      </rPr>
      <t>電磁石のはたらき</t>
    </r>
    <r>
      <rPr>
        <sz val="9"/>
        <rFont val="ＭＳ 明朝"/>
        <family val="1"/>
      </rPr>
      <t xml:space="preserve">
○ 電磁石をつくり，ゼムクリップを使って，電磁石のはたらきを調べてみよう。
</t>
    </r>
  </si>
  <si>
    <t>(2) ヒトがどのように育ってきたかをまとめよう。</t>
  </si>
  <si>
    <r>
      <rPr>
        <sz val="9"/>
        <rFont val="ＭＳ ゴシック"/>
        <family val="3"/>
      </rPr>
      <t xml:space="preserve">わたしたちのくらしを守る
</t>
    </r>
    <r>
      <rPr>
        <sz val="9"/>
        <rFont val="ＭＳ 明朝"/>
        <family val="1"/>
      </rPr>
      <t>(1) わたしたちが川とともにくらすためのくふうは，ほかにどんなものがあるだろう。</t>
    </r>
  </si>
  <si>
    <t>(2) 条件を変えて調べ，振り子が１往復する時間のきまりを見つけよう。
実験１　ふりこが１往復する時間</t>
  </si>
  <si>
    <t>前年度に育ったヘチマの写真や，実や種子の実物を見せて，栽培・観察への意欲をもたせる。</t>
  </si>
  <si>
    <r>
      <rPr>
        <sz val="9"/>
        <rFont val="ＭＳ Ｐゴシック"/>
        <family val="3"/>
      </rPr>
      <t xml:space="preserve">植物の発芽と成長 </t>
    </r>
    <r>
      <rPr>
        <sz val="9"/>
        <rFont val="ＭＳ 明朝"/>
        <family val="1"/>
      </rPr>
      <t xml:space="preserve">                                       ○これまでの植物を育てた経験から，種子を発芽させる方法を話し合おう。</t>
    </r>
  </si>
  <si>
    <r>
      <rPr>
        <sz val="9"/>
        <rFont val="ＭＳ ゴシック"/>
        <family val="3"/>
      </rPr>
      <t>種子が発芽する条件</t>
    </r>
    <r>
      <rPr>
        <sz val="9"/>
        <rFont val="ＭＳ 明朝"/>
        <family val="1"/>
      </rPr>
      <t xml:space="preserve">
(1) 種子が発芽するには，どんな条件が必要なのだろうか。　　　　　　　　　　　　　　　　　　　　　　　　実験１　種子が発芽する条件
</t>
    </r>
  </si>
  <si>
    <t>植物の発芽や成長に生命のたくみさを感じ，インゲンマメを教材園に移し，大切に育てようとしている。</t>
  </si>
  <si>
    <t>これまでの記録を振り返らせながら，生命のたくみさについて感じられるようにする。</t>
  </si>
  <si>
    <t>【学習指導要領との関連】
B(2)動物の誕生　</t>
  </si>
  <si>
    <t>（中学校理科におけるおもな関連項目）
2(7)自然と人間　イ(ｱ)自然の恵みと災害</t>
  </si>
  <si>
    <t>7月第3週・9月第2週，配当2時間＋ゆとり1時間</t>
  </si>
  <si>
    <r>
      <rPr>
        <sz val="9"/>
        <rFont val="ＭＳ ゴシック"/>
        <family val="3"/>
      </rPr>
      <t>花のつくり</t>
    </r>
    <r>
      <rPr>
        <sz val="9"/>
        <rFont val="ＭＳ 明朝"/>
        <family val="1"/>
      </rPr>
      <t xml:space="preserve">
(1) ヘチマの花は，どんなつくりになっているのだろうか。　　　　　　　　　　　　　　　　　　　　　　　　観察１　ヘチマの花のつくり</t>
    </r>
  </si>
  <si>
    <t>記録カードなどをもとに，これまでの学習を振り返りながら理解させる。</t>
  </si>
  <si>
    <t>天気の予想を交流させたり，観天望気による予想を確かめさせたりする。</t>
  </si>
  <si>
    <t>増水で土地が変化することなどから自然の力の大きさを感じ，川や土地のようすを調べようとしている。</t>
  </si>
  <si>
    <r>
      <rPr>
        <sz val="9"/>
        <rFont val="ＭＳ ゴシック"/>
        <family val="3"/>
      </rPr>
      <t>電磁石の強さが変わる条件</t>
    </r>
    <r>
      <rPr>
        <sz val="9"/>
        <rFont val="ＭＳ 明朝"/>
        <family val="1"/>
      </rPr>
      <t xml:space="preserve">
(1) 強い電磁石をつくるには，どうすればよいのだろうか。 　　　　　　　　　　　　　　　　　　　　　　　実験２　電磁石の強さ
</t>
    </r>
  </si>
  <si>
    <t>ミョウバンの水溶液を冷やしてつくっておいた飾りを見せて意欲を引き出し，教科書の手順に従ってつくらせる。</t>
  </si>
  <si>
    <t>虫眼鏡の正しい使い方を確認させる。ピンセットの適切な扱い方を指導する（花びらやめしべ，おしべを取り分ける際には，つけ根近くをはさむ）。</t>
  </si>
  <si>
    <t>花びらやがくを外した上で，めしべとおしべの形状を比べ，違いに気付かせる。</t>
  </si>
  <si>
    <t>植物の発芽について予想や仮説をもち，条件に着目して実験を計画し，表現している。</t>
  </si>
  <si>
    <t>植物に水やりをした経験を思い出させたり，春になるとどうして植物が芽吹くのかを考えさせる。</t>
  </si>
  <si>
    <t>肥料を与えなくても植物が発芽したことや，発芽後の子葉の変化を示して考えさせる。</t>
  </si>
  <si>
    <t>変える条件は何なのかを，常に意識させる。</t>
  </si>
  <si>
    <t>雌雄の区別を明らかにさせるなど記録の要点を助言する。</t>
  </si>
  <si>
    <t>受精卵の内部がどのように変化してメダカになるのか予想させ，絵で表現させる。</t>
  </si>
  <si>
    <t>メダカの発生や成長について予想や仮説をもち，観察を計画し，表現している。</t>
  </si>
  <si>
    <t>解剖顕微鏡の操作方法を再度確かめる。記録の見本を提示する。</t>
  </si>
  <si>
    <t>観察記録を時系列で並べ，卵の内部の変化をとらえさせる。</t>
  </si>
  <si>
    <t>ビデオなどで実感しやすい情報を提示する。受精卵の育ちを順にたどらせる。</t>
  </si>
  <si>
    <t>顕微鏡写真を提示するなどして，いろいろな種類の水中の小さな生物を示す。</t>
  </si>
  <si>
    <t>育てているメダカに小さな生物を与え，食べるようすを観察させながら，理解させる。</t>
  </si>
  <si>
    <t>受精卵や母体内での胎児のようすがわかる資料を提示する。</t>
  </si>
  <si>
    <t>図書室の図鑑の活用や養護教諭への取材など，調べる方法を伝える。</t>
  </si>
  <si>
    <t>受精卵からどのように変化するのか絵で表現させる。</t>
  </si>
  <si>
    <t>ヒトは，母体内で成長して生まれることを理解している。</t>
  </si>
  <si>
    <t>得られた情報の中から自分が必要としているものや理解できた内容についてまとめるように助言する。</t>
  </si>
  <si>
    <t>集めた資料を見直しさせる。友達の意見や発表を聞き，生命の連続性やたくみさを感じることができるようにする。</t>
  </si>
  <si>
    <t>ヒトとメダカの育ちがよくわかる資料を提示し，似ている点や違う点が見つけられるようにする。</t>
  </si>
  <si>
    <t>観察記録を見直しさせる。友達の意見や発表を聞き，生命の連続性やたくみさを感じることができるようにする。</t>
  </si>
  <si>
    <t>台風接近に伴うどの気象情報について調べるのか明らかにする。気象情報収集の具体的な方法を指導する。</t>
  </si>
  <si>
    <t>昆虫や風などによって花粉がめしべの先につく（受粉する）とめしべのもとが実になり，実の中に種子ができると理解している。</t>
  </si>
  <si>
    <t>本物のヘチマの実や花の写真を準備し，めしべやおしべ，子房などに着目させる。</t>
  </si>
  <si>
    <t>ヘチマの花には花びらやがくがあり，実になる部分があるめばなにはめしべが，おばなにはおしべがあると理解している。</t>
  </si>
  <si>
    <t>ヘチマの観察など生命の連続性を学習してきたことを通して，生命の大切さを学び，身の回りの生物を守ったり，世話をしたりしようとしている。</t>
  </si>
  <si>
    <t>顕微鏡などを適切に操作して，ヘチマの花のつくりや花粉などを詳しく観察している。</t>
  </si>
  <si>
    <t>顕微鏡の操作方法を再度確かめてから，実際に見える映像などを提示して観察させる。</t>
  </si>
  <si>
    <t>結実の条件についての考えを明らかにし，実験方法について考えさせる。</t>
  </si>
  <si>
    <t>変える条件は「受粉のあり・なし」であることを確認して，考察させる。</t>
  </si>
  <si>
    <t>教科書の写真を見比べさせ，雨の降り出すときに空が暗くなることを思い出させる。</t>
  </si>
  <si>
    <t>観察された雲以外にもいろいろな種類の雲があり，その動きや量にもさまざまな場合があることを理解している。</t>
  </si>
  <si>
    <t>日常生活での天気の変化を想起させる。</t>
  </si>
  <si>
    <t>大雨の前と後の川の写真を中心に比較させる。変わっているところがいくつあるか挙げさせて，その原因が何かを考えさせていく。</t>
  </si>
  <si>
    <t>雨水の流れなかった場所と流れた場所を比較して観察させる。地面が削られたあとなどがあることを見つけることができるようにする。</t>
  </si>
  <si>
    <t>「わたしのくふう」を参考に，流れが曲がっているところに旗を立て，チョークの粉などを流すなどして，削られ方や流れの速さなどをわかりやすくする方法を考えさせる。</t>
  </si>
  <si>
    <t>流れが曲がり始めたところやいちばん下流のところをビデオ撮影し，削られているようすや砂や泥が積もっていくようすに気づかせる。</t>
  </si>
  <si>
    <t>実験１の結果や考察を振り返り，実際の川にも当てはまるかどうか考えさせる。</t>
  </si>
  <si>
    <t>おもりの重さや振り子の長さ，振れ幅を変えた振り子の振れ方の違いを見せる。</t>
  </si>
  <si>
    <t>おもりの重さが違う振り子，糸の長さが違う振り子，振れ幅の違う振り子を振ってその違いに気づかせ，振れ方が違う要因を考えさせる。</t>
  </si>
  <si>
    <t>変える条件と変えない条件を確認する。平均値から大きく外れた記録はやり直すことを知らせる。</t>
  </si>
  <si>
    <t>振り子の運動の規則性を調べ，その過程や結果を定量的に記録している。</t>
  </si>
  <si>
    <t>平均の求め方を確認する。必要に応じて計算機を使用させる。</t>
  </si>
  <si>
    <t>自分や友達のグループの記録を確認して，全体の傾向性をとらえさせる。</t>
  </si>
  <si>
    <t>食塩を水に溶かしてみて，水に溶けると透き通って見えなくなることや，溶け残りができることに気づかせる。</t>
  </si>
  <si>
    <t>ものが水に溶ける量について予想や仮説をもち，条件に着目して実験を計画し，表現している。</t>
  </si>
  <si>
    <t>ものが水に溶けると，溶かしたものは水の中に存在していることを確認する。</t>
  </si>
  <si>
    <t>溶け残りの判断のしかたを理解させる。</t>
  </si>
  <si>
    <t>ものの溶け方の違いを調べる工夫をし，電子てんびんやメスシリンダーを適切に操作し，計画的に実験をしている。</t>
  </si>
  <si>
    <t>電子てんびんやメスシリンダーの操作方法を確認する。</t>
  </si>
  <si>
    <t>温度と溶けた量との関係をグラフ化させて，温度による溶けた量の変化を読み取らせる。</t>
  </si>
  <si>
    <t>溶けているものを取り出す方法を工夫し，ろ過器具や加熱器具などを適切に操作し，安全で計画的に実験をしている。</t>
  </si>
  <si>
    <t>演示用の電磁石をつくっておき，電流が流れたときだけ鉄がつくおもしろさを体感させる。</t>
  </si>
  <si>
    <t>電磁石の極の変化と電流の向きを関係付けて考察し，自分の考えを表現している。</t>
  </si>
  <si>
    <t>電磁石に電流を流したときの電磁石の強さとその要因について予想や仮説をもち，条件に着目して実験を計画し，表現している。</t>
  </si>
  <si>
    <t>電流計を使った回路の組み方，目盛りの読み方を再確認させる。変える条件・変えない条件を設定してから調べさせる。</t>
  </si>
  <si>
    <t>演示用のおもちゃをつくっておき，つくってみたいという意欲をかきたてる。</t>
  </si>
  <si>
    <t>虫眼鏡，ピンセットなどの器具を正しく使って，めしべ・おしべの特徴を観察している。</t>
  </si>
  <si>
    <t>ヘチマの種子をまいたり，世話をしたりする計画を立てようとしている。</t>
  </si>
  <si>
    <t>植物の発芽や成長のようすに興味をもち，それらの変化にかかわる条件を調べようとしている。</t>
  </si>
  <si>
    <t>植物の発芽にかかわる条件を関係付けて考察し，自分の考えを表現している。</t>
  </si>
  <si>
    <t>植物の成長にかかわる条件を関係付けて考察し，自分の考えを表現している。</t>
  </si>
  <si>
    <t>メダカの発生や成長と，その変化にかかわる時間を関係付けて考察し，自分の考えを表現している。</t>
  </si>
  <si>
    <t>メダカには雌雄があり，受精卵は日がたつにつれて中のようすが変化してかえることを理解している。</t>
  </si>
  <si>
    <t>ヒトの母体内での成長のようすについて予想や仮説をもち，表現している。</t>
  </si>
  <si>
    <t>ヒトが母体内で成長していくようすを映像資料や模型などを活用して調べている。</t>
  </si>
  <si>
    <t>ヒトが母体内で成長していくようすについて調べた結果を記録している。</t>
  </si>
  <si>
    <t>ヒトの母体内での成長のようすのついて，動物の発生や成長とその変化を関係付けて考察し，自分の考えを表現している。</t>
  </si>
  <si>
    <t>台風の動きと天気の変化に興味・関心をもち，自ら気象情報を収集したり，台風による災害について生活経験を想起したりしている。</t>
  </si>
  <si>
    <t>テレビや新聞，インターネットなどの気象情報を活用して，台風の進路や天気の変化の情報を収集している。</t>
  </si>
  <si>
    <t>植物の花のつくりに興味をもち，観察しようとしている。</t>
  </si>
  <si>
    <t>植物の結実にかかわる条件について人工受粉を正しく行って，受粉させない花と比較しながら計画的に実験し，実験の方法や結果などを記録している。</t>
  </si>
  <si>
    <t>すべての生物は生命を受け継いでいくために工夫をしていることに気づかせる。</t>
  </si>
  <si>
    <t>天気の変化と雲の量や動きなどの関係について予想や仮説をもち，観察を計画し，表現している。</t>
  </si>
  <si>
    <t>雲の量や動きなどを観測し，その過程や結果を記録している。</t>
  </si>
  <si>
    <t>天気の変化などの気象情報に興味・関心をもち，自ら雲のようすを観測したり，気象情報を収集したりしている。</t>
  </si>
  <si>
    <t>気象衛星やインターネットなどを活用して計画的に情報を収集している。</t>
  </si>
  <si>
    <t>天気の変化と気象情報をまとめた結果を関係付けて考察し，自分の考えを表現している。</t>
  </si>
  <si>
    <t>流れる水の速さや量の変化による土地の変化の違いを調べる工夫をし，モデル実験の装置を操作し，計画的に実験をしている。</t>
  </si>
  <si>
    <t>安全で計画的に野外観察を行ったり映像資料などを活用して調べたりしている。</t>
  </si>
  <si>
    <t>雨の降り方によって，流れる水の速さや水の量が変わり，増水により土地のようすが大きく変化する場合があることを理解している。</t>
  </si>
  <si>
    <t>振り子の運動の変化に興味・関心をもち，自ら振り子の運動の規則性を調べようとしている。</t>
  </si>
  <si>
    <t>振り子の運動の変化とその要因について予想や仮説をもち，条件に着目して実験を計画し表現している。</t>
  </si>
  <si>
    <t>振り子の運動の規則性を調べる工夫をし，それぞれの実験装置を的確に操作し，計画的に実験している。</t>
  </si>
  <si>
    <t>振り子の運動の変化とその要因とを関係づけて考察し，自分の考えを表現している。</t>
  </si>
  <si>
    <t>長さが極端に異なる振り子を見せ，振り子が１往復する時間は，振り子の長さによって変わることを理解させる。</t>
  </si>
  <si>
    <t>ものが水に溶ける量には，限度があることを理解している。</t>
  </si>
  <si>
    <t>ものが溶ける量を水の温度や水の量と関係付けて考察し，自分の考えを表現している。</t>
  </si>
  <si>
    <t>決まった水の量にものを何g入れると溶け残りが出たかを調べさせる。</t>
  </si>
  <si>
    <t>電磁石のつくりかたを確認する。棒磁石の性質を想起させる。</t>
  </si>
  <si>
    <t>電磁石をつくり，電流を流してそのはたらきを調べ，気づきや疑問を記録している。</t>
  </si>
  <si>
    <t>棒磁石の性質を調べる方法を想起させる。</t>
  </si>
  <si>
    <t>モーターの回る速さは電流の強さによって変わったことなどから，電磁石も電流の強さやコイルの巻数によって強さが変化するのではないかということに着目させる。</t>
  </si>
  <si>
    <t>電磁石の強さと電流の強さやコイルの巻数を関係付けて考察し，自分の考えを表現している。</t>
  </si>
  <si>
    <t>ものが水に溶けるときの規則性を適用し，身の回りの現象を見直そうとしている。</t>
  </si>
  <si>
    <t>食塩を水に溶かしたときのようすを観察しながら，ゆくえや重さなどを考えさせる問いかけを行う。</t>
  </si>
  <si>
    <t xml:space="preserve">2
</t>
  </si>
  <si>
    <t>増水で川や土地に被害が出ている映像を見せ，自然の大きさを感じさせる。</t>
  </si>
  <si>
    <t>ビデオなど実感しやすい情報を提示する。受精卵の育ちを順にたどらせる。「子宮の中のようす」の資料を使って，養分の取り入れ方や母体内のようすを理解できるようにする。</t>
  </si>
  <si>
    <t>台風が近づいてきたときの天気について整理してとらえられるようにする。これまでの台風の進路を重ね合わせて，いろいろな動き方があることをとらえられるようにする。</t>
  </si>
  <si>
    <t>虫眼鏡，ピンセットなどの器具を正しく有効に使って，めしべ・おしべの特徴を詳しく観察している。</t>
  </si>
  <si>
    <t>アブラナの花には，1つの花に，がく・花びら・めしべ・おしべがあり，花びらが散った後，めしべのもとが育って実になることを理解している。</t>
  </si>
  <si>
    <t>ヘチマの種子をまいたり，世話をしたりする計画を意欲的に立てようとしている。</t>
  </si>
  <si>
    <t>植物の発芽や成長のようすに興味をもち，それらの変化にかかわる条件を季節や環境と結びつけて調べようとしている。</t>
  </si>
  <si>
    <t>植物の発芽について根拠を明らかにして予想や仮説をもち，条件に着目して実験を計画し，表現している。</t>
  </si>
  <si>
    <t>植物の発芽にかかわる条件を統一しながら詳しく計画的に実験し，実験の方法や結果などを，実験条件に着目しながらわかりやすく記録している。</t>
  </si>
  <si>
    <t>植物の発芽には，水や空気，適当な温度が必要であることを理解し，春になると草むらなどの植物が発芽することなどと結びつけて理解している。</t>
  </si>
  <si>
    <t>ヨウ素液などを適切に使って，種子のつくりやしぼんだ子葉と種子の反応の違いについて詳しく観察している。</t>
  </si>
  <si>
    <t>植物の成長にかかわる条件を関係付けて考察し，これまでの栽培経験にも触れながら自分の考えを表現している。</t>
  </si>
  <si>
    <t>植物の発芽や成長に生命のたくみさを感じ，インゲンマメが大きく成長するための条件を意識しながら大切に育てようとしている。</t>
  </si>
  <si>
    <t>メダカを飼育する準備を進んでして，メダカの雌雄の特徴や産卵，受精卵の成長を意欲的に観察しようとしている。</t>
  </si>
  <si>
    <t>メダカを飼育して，雌雄の体の特徴や行動などを詳しく観察し，わかりやすく結果を記録している。</t>
  </si>
  <si>
    <t>メダカの発生や成長について予想や仮説をもち，図や言葉を用いて表現したり，観察計画を具体的に立てたりしている。</t>
  </si>
  <si>
    <t>解剖顕微鏡を正しく使うなどして，メダカの受精卵の変化のようすを詳しく観察し，わかりやすく結果を記録している。</t>
  </si>
  <si>
    <t>メダカの発生や成長とその変化にかかわる時間を関係付けて考察し，自分の予想と比べながら考えを表現している。</t>
  </si>
  <si>
    <t>メダカには雌雄があり，受精卵は卵の中の養分を使って日がたつにつれて体の形ができるなど変化し，やがて子メダカが誕生し，しばらくは腹の養分を使って育つことを理解している。</t>
  </si>
  <si>
    <t>池や川などの水中の小さな生物に興味・関心をもち，メダカの食べ物となる生物を進んで調べようとしている。</t>
  </si>
  <si>
    <t>誕生したメダカが親になって卵を産み，生命が受け継がれていくということを観察したことから，生命の大切さを実感し，いろいろな生物の生命を大切にしていこうとしている。</t>
  </si>
  <si>
    <t>ヒトの母体内での成長のようすに興味・関心をもち，自らその変化や成長について進んで話し合い，調べる方法を意欲的に探している。</t>
  </si>
  <si>
    <t>ヒトの母体内での成長のようすについて具体的な体の部分の変化を予想し，絵や言葉を用いて表現している。</t>
  </si>
  <si>
    <t>ヒトの母体内での成長のようすのついて，自らの予想と比べながら動物の発生や成長とその変化を関係付けて考察し，自分の考えを表現している。</t>
  </si>
  <si>
    <t>ヒトは母体内で成長して生まれることを具体的な時間の経過と関係付けて理解している。</t>
  </si>
  <si>
    <t>台風の動きと天気の変化に興味・関心をもち，自ら複数の気象情報を収集したり，台風による災害について生活経験を想起したりしている。</t>
  </si>
  <si>
    <t>テレビや新聞，インターネットなどの気象情報を活用して，台風の進路や天気の変化の情報など必要な情報を収集し，まとめている。</t>
  </si>
  <si>
    <t>気象情報をまとめて，過去の台風のようすと比べて，台風の進路や天気の変化，それらと災害との関係などを考え，表現している。</t>
  </si>
  <si>
    <t>台風の動きや天気の変化は，気象情報を用いて知ることができることや，台風の進路には，さまざまあること，災害への備えが必要であるということを理解している。</t>
  </si>
  <si>
    <t>ヘチマの花のつくりに興味をもち，子房の膨らみや花の中のつくりの違いなどに気付き，観察しようとしている。</t>
  </si>
  <si>
    <t>ヘチマの花には花びらやがくがあり，実になる部分があるめばなにはめしべが，おばなにはおしべがあるが，１つの花にめしべとおしべがそろった花もあると理解している。</t>
  </si>
  <si>
    <t>植物の結実にかかわる条件について人工受粉を正しく行って，受粉させない花と比較しながら計画的に詳しく実験し，実験の方法や結果などを，条件に着目しながらわかりやすく記録している。</t>
  </si>
  <si>
    <t>昆虫や風などによって花粉がめしべの先につく（受粉する）とめしべのもとが実になり，実の中に種子ができ，その種子がまた発芽して生命が受け継がれていくと理解している。</t>
  </si>
  <si>
    <t>ヘチマの観察など生命の連続性を学習してきたことを通して，生命の大切さを学び，身の回りの生物を守ったり，世話をしたりするために考え，行動しようとしている。</t>
  </si>
  <si>
    <t>いろいろな雲に興味をもち，雲のようすを観察し，天気の変化との関係について調べようとしている。</t>
  </si>
  <si>
    <t>観察された雲以外にもいろいろな種類の雲があり，その動きや量にもさまざまな場合があるが，どれもが天気の変化と関係していることを理解している。</t>
  </si>
  <si>
    <t>天気の変化などの気象情報に興味・関心をもち，きまりを見つけようと，自ら雲のようすを観測したり，複数の気象情報を収集したりしている。</t>
  </si>
  <si>
    <t>天気の変化と気象情報をまとめた結果を関係付けて考察し，天気の変化の規則性について自分の考えを表現している。</t>
  </si>
  <si>
    <t>雲や天気はおよそ西から東へ動いていくが，台風などのように，この規則性に当てはまらないものもあることを理解している。</t>
  </si>
  <si>
    <t>大雨とその前後の川のようすや雨水が地面を流れるようすから，流れる水にはどのようなはたらきがあり，その大きさはどんなときに変わるか，予想や仮説をもち，条件に着目して実験を計画し，表現している。</t>
  </si>
  <si>
    <t>流れる水の速さや量の変化による土地の変化の違いを調べる工夫をし，モデル実験の装置を操作し，水量や流路の形状を的確に制御して，計画的に実験をしている。</t>
  </si>
  <si>
    <t>流れる水には，土地を侵食したり，石や土などを運搬したり堆積させたりするはたらきがあり，そのはたらきの大きさは水の量や速さによって変わることを理解している。</t>
  </si>
  <si>
    <t>川の上流では大きな角張った石が見られることから侵食や運搬のはたらきが大きく，下流では小さな丸みのある石が見られることから堆積のはたらきが大きいことを理解している。</t>
  </si>
  <si>
    <t>雨の降り方によって，流れる水の速さや水の量が変わり，増水により土地のようすが大きく変化したり，災害が起きたりすることを理解している。</t>
  </si>
  <si>
    <t>増水で土地が変化することなどから自然の大きさを感じ，ニュースなどからも川や土地の被害のようすなどを調べようとしている。</t>
  </si>
  <si>
    <t>振り子の運動の変化に興味・関心をもち，自らおもりの重さや振り子の長さ，振れ幅をいろいろ変えて振り子の運動の規則性を意欲的に調べようとしている。</t>
  </si>
  <si>
    <t>振り子の運動の変化とその要因について予想や仮説をもち，条件に着目して正確に調べるために複数回の実験を計画し，表現している。</t>
  </si>
  <si>
    <t>振り子の運動の規則性を調べる工夫をし，それぞれの実験装置を的確に操作し，計画的に正確に実験している。</t>
  </si>
  <si>
    <t>振り子の運動の規則性を調べ，その過程や結果を定量的に正確に計算して記録している。</t>
  </si>
  <si>
    <t>振り子の運動の変化とその要因とを誤差を認識して関係付けて考察し，自分の考えを表現している。</t>
  </si>
  <si>
    <t>振り子が１往復する時間は，おもりの重さや振れ幅に関係なく，振り子の長さによって変わることから，振り子の１往復する時間を自由に変えられることを理解している。</t>
  </si>
  <si>
    <t>ものが水に溶ける量について生活経験を基に予想や仮説をもち，条件に着目して実験を計画し，表現している。</t>
  </si>
  <si>
    <t>ものの溶け方の違いを調べる工夫をし，電子てんびんやメスシリンダーを適切に操作し，正確に実験をしている。</t>
  </si>
  <si>
    <t>ものが溶ける量を水の温度や水の量と関係付けて考察し，ものによって水の量や温度で溶ける量が違うと考え，表現している。</t>
  </si>
  <si>
    <t>ものが水に溶けるときの規則性を適用し，ミョウバンのかざりや大きなつぶなどを工夫して作ろうとしている。</t>
  </si>
  <si>
    <t>電磁石の導線に電流を流したときに起こる現象に興味・関心をもち，鉄心に鉄でできたものや方位磁針を近づけて，棒磁石の性質を思い出しながら，自ら電磁石のはたらきを調べようとしている。</t>
  </si>
  <si>
    <t>電磁石に電流を流したときの極の変化とその要因について，棒磁石の性質を基にして予想や仮説をもち，条件に着目して実験を計画し，表現している。</t>
  </si>
  <si>
    <t>コイルに鉄心を入れて電流を流すと鉄心が磁石になること，棒磁石の極は変わらないが，電磁石は電流の向きが変わると極も変わることを理解している。</t>
  </si>
  <si>
    <t>電磁石に電流を流したときの電磁石の強さとその要因について既習事項を根拠に予想や仮説をもち，条件に着目して実験を計画し，表現している。</t>
  </si>
  <si>
    <t>電流計などを正しく使って，電磁石の強さの変化を計画的に詳しく調べ，その過程や結果を定量的にわかりやすく記録している。</t>
  </si>
  <si>
    <t>棒磁石が鉄を引きつける強さは変わらないが，コイルに流れる電流を強くしたり，コイルの巻数を増やしたりすると，電磁石が鉄を引きつける強さは強くなることを理解している。</t>
  </si>
  <si>
    <t>電流の強さや向き，コイルの巻数などによって強さや極が変わる電磁石の性質やはたらきを利用して，おもちゃを工夫してつくろうとしている。</t>
  </si>
  <si>
    <t>電流の強さや向き，コイルの巻数を考えて，電磁石の性質やはたらきを利用したおもちゃを工夫してつくっている。</t>
  </si>
  <si>
    <t xml:space="preserve">3
</t>
  </si>
  <si>
    <t>(3) 実験の結果からどんなことがわかるか，話し合おう。</t>
  </si>
  <si>
    <t>ものが水に溶けたときの現象に興味・関心をもち，ものの溶け方や溶けたもののゆくえなどの疑問について進んで調べようとしている。</t>
  </si>
  <si>
    <t>ものが水に溶けると，溶かしたものは水の中に存在していて，水とものとを合わせた重さは溶かす前後で変わらないことを理解している。</t>
  </si>
  <si>
    <t>電子てんびんやメスシリンダーなどを正しく使い，水の量を変えてものが溶ける量を詳しく調べ，その過程や結果を定量的に記録している。</t>
  </si>
  <si>
    <t>ミョウバンは水の量や温度によって，食塩は水の量によって，溶ける量が変わることから，ものによって水の量や温度で溶ける量が違うことを理解している。</t>
  </si>
  <si>
    <t>水の量や温度によって，ものが水に溶ける量が違う性質を利用して，水に溶けたものを取り出すことができることを確実に理解している。</t>
  </si>
  <si>
    <t>ものが水に溶けたときの現象に興味・関心をもち，自らものを水に溶かし，ものの溶け方の規則性を調べようとしている。</t>
  </si>
  <si>
    <t>ものが水に溶けると，水とものとを合わせた重さは溶かす前後で変わらないことを理解している。</t>
  </si>
  <si>
    <t>食塩の重さが残っていることから，水溶液中に食塩が存在していることを説明する。</t>
  </si>
  <si>
    <t>電子てんびんやメスシリンダーなどで，水の量を変えてものが溶ける量を調べ，その過程や結果を定量的に記録している。</t>
  </si>
  <si>
    <t>水溶液の性質を利用して，ミョウバンや食塩を水溶液から取り出すことができると理解している。</t>
  </si>
  <si>
    <t>花粉のはたらき　　　　　　　　　　　　　　　　　　　　（1）受粉しなければ，実はできないのだろうか。　　　　実験１　受粉と実のでき方</t>
  </si>
  <si>
    <r>
      <rPr>
        <sz val="9"/>
        <rFont val="ＭＳ ゴシック"/>
        <family val="3"/>
      </rPr>
      <t>ヘチマを育てよう</t>
    </r>
    <r>
      <rPr>
        <sz val="9"/>
        <rFont val="ＭＳ 明朝"/>
        <family val="1"/>
      </rPr>
      <t xml:space="preserve">
(1)「４．花から実へ」で実ができるしくみを調べるために，ヘチマを育てよう。
</t>
    </r>
  </si>
  <si>
    <t>考えられる発芽の条件を提示し，明らかにしたい発芽条件だけ変えて，実験計画を立てるように指導する。</t>
  </si>
  <si>
    <t>植物にかかわる条件を関係づけて考察し，種子をまく際の留意点にも触れながら自分の考えを表現している。</t>
  </si>
  <si>
    <t>実験結果を自分の予想や仮説をもとに振り返り，予想通りかどうかを判断させる。</t>
  </si>
  <si>
    <t>ヨウ素液を正しく使うなどして，種子のつくりや種子に含まれている養分がでんぷんであることを調べている。</t>
  </si>
  <si>
    <t>教科書の「ヨウ素液の使い方」を示しながら，反応前後の色の変化を確認し，種子のつくりや養分を調べさせる。</t>
  </si>
  <si>
    <t>植物は，種子の中の養分をもとにして発芽することを，子葉の変化などと結びつけて理解している。</t>
  </si>
  <si>
    <t>植物の成長には，水のほかに日光や肥料が必要であることから，植物をよりよく育てるにはどうすればよいかを理解している。</t>
  </si>
  <si>
    <t>メダカの飼育容器やメダカの実物を見せて，飼育・観察への意欲をもたせる。</t>
  </si>
  <si>
    <t>顕微鏡を正しく有効に使って，水中の小さな生物を詳しく観察している。</t>
  </si>
  <si>
    <t>顕微鏡を正しく使って，水中の小さな生物を観察している。</t>
  </si>
  <si>
    <t>顕微鏡の操作方法を再度確かめる。実際に見える映像を提示するなどして，観察対象を探させる。</t>
  </si>
  <si>
    <t>ヒトが母体内で成長していくようすを映像資料や模型などを複数活用して詳しく調べている。</t>
  </si>
  <si>
    <t>ヒトが母体内で成長していくようすについて調べた結果をもとにわかりやすく記録してる。</t>
  </si>
  <si>
    <t>ヒトの母体内での成長のようすに生命の神秘さや連続性を感じ，生命の大切さについて自分なりの思いを話したりしている。</t>
  </si>
  <si>
    <t>台風が接近したときの映像資料を見せる。台風が接近したときの天気のようすについて想起させる。</t>
  </si>
  <si>
    <t>顕微鏡を正しく使うなどして，ヘチマの花のつくりや花粉などを観察している。</t>
  </si>
  <si>
    <t>植物の結実についてめしべとおしべの違いから，ヘチマの結実には花粉の受け渡しが行われていると予想し，条件に着目して実験を計画し表現している。</t>
  </si>
  <si>
    <t>植物の結実について予想や仮説をもち，条件に着目して実験を計画し表現している。</t>
  </si>
  <si>
    <t>植物の結実について，実験結果をもとに受粉と結実を関係付けて考察し，自分の考えを表現している。</t>
  </si>
  <si>
    <t>植物の結実について，実験結果をもとに昆虫や風などの働きによって受粉すると考え，自分の考えを表現している。</t>
  </si>
  <si>
    <t>天気の変化と雲の量や動きなどの関係について，雲の色や動く速さに着目して予想や仮説をもち，観察を計画し，表現している。</t>
  </si>
  <si>
    <t>複数の観察記録をもとに，雲の量と天気の関係を整理する。</t>
  </si>
  <si>
    <t>気象衛星やインターネットなどを活用して，複数の気象情報を必要に応じて的確に抽出し，情報を収集している。</t>
  </si>
  <si>
    <t>時系列で整理した情報をもとに雲の移動と天気の変化を合わせて考えさせるようにする。</t>
  </si>
  <si>
    <t>雲のようすや気象情報をもとにした天気の予想を日常生活で活用し，実際の天気と比べながら自らの予想や考えを修正しようとしている。</t>
  </si>
  <si>
    <t>雲のようすや気象情報をもとにした天気の予想を日常生活で活用しようとしている。</t>
  </si>
  <si>
    <r>
      <rPr>
        <sz val="9"/>
        <rFont val="ＭＳ ゴシック"/>
        <family val="3"/>
      </rPr>
      <t>流れる水のはたらき</t>
    </r>
    <r>
      <rPr>
        <sz val="9"/>
        <rFont val="ＭＳ 明朝"/>
        <family val="1"/>
      </rPr>
      <t xml:space="preserve">
○ 川の曲がったところや，普段のときと大雨の前後の川の写真を比べて，気づいたことを話し合おう。
</t>
    </r>
  </si>
  <si>
    <t>地面を流れる水や川の流れのようすなどに興味をもち，大雨の前後や上流と下流の変化のようすの違いを基にして，自ら流れる水と土地の変化の関係を調べようとしている。</t>
  </si>
  <si>
    <t>地面を流れる水や川の流れのようすなどに興味をもち，自ら流れる水と土地の変化の関係を調べようとしている。</t>
  </si>
  <si>
    <t>流れる水には，土地を侵食したり，土や石などを運搬したり堆積させたりするはたらきがあることを理解している。</t>
  </si>
  <si>
    <t xml:space="preserve">(2) 山の中，平地，海の近くでは，川のようすや，川原の石や砂などのようすは，どのように変化しているのだろうか。
資料調べ１　川の流れと地形
</t>
  </si>
  <si>
    <t>流水実験と現地観察，教科書などの資料写真などをもとに，川の上流と下流の水の流れの速さによる違いについて考えさせ，川原の石の違いを理解させる。</t>
  </si>
  <si>
    <t>資料などを用いて，大雨で川が増水したときに起こる災害とそれを防ぐ工夫について調べ，流れる水のはたらきと関係付けてまとめている。</t>
  </si>
  <si>
    <t>資料などを用いて，大雨で川が増水したときに起こる災害とそれを防ぐ工夫について調べ，まとめている。</t>
  </si>
  <si>
    <r>
      <rPr>
        <sz val="9"/>
        <rFont val="ＭＳ ゴシック"/>
        <family val="3"/>
      </rPr>
      <t>ふりこのきまり</t>
    </r>
    <r>
      <rPr>
        <sz val="9"/>
        <rFont val="ＭＳ 明朝"/>
        <family val="1"/>
      </rPr>
      <t xml:space="preserve">                                         ○振り子の振れ方には，何かきまりがあるのだろうか。</t>
    </r>
  </si>
  <si>
    <r>
      <rPr>
        <sz val="9"/>
        <rFont val="ＭＳ ゴシック"/>
        <family val="3"/>
      </rPr>
      <t>ふりこが１往復する時間</t>
    </r>
    <r>
      <rPr>
        <sz val="9"/>
        <rFont val="ＭＳ 明朝"/>
        <family val="1"/>
      </rPr>
      <t xml:space="preserve">　　　　　　　　　　　　　　　(1) 振り子が１往復する時間は，どんな条件で変わるのだろうか。
</t>
    </r>
  </si>
  <si>
    <t xml:space="preserve">振り子の運動の規則性を利用したものづくりや，いろいろなものの工夫を進んで見直そうとする。
</t>
  </si>
  <si>
    <t xml:space="preserve">振り子の運動の規則性を利用したものづくりや，ものの工夫を見直そうとする。
</t>
  </si>
  <si>
    <t>水に溶けた食塩などのゆくえや，水に溶けた後の水溶液の重さなどについて予想や仮説をもち，条件に着目して実験を計画し，表現している。</t>
  </si>
  <si>
    <t>水に溶けた食塩などのゆくえや，水に溶けた後の水溶液の重さがどうなるかを考え，表現している。</t>
  </si>
  <si>
    <t>教科書本冊p.146でろ過のしかたを確認する。実験用ガスコンロなど加熱器具の使い方を確認する。</t>
  </si>
  <si>
    <t>溶けているものを取り出す方法を工夫し，ろ過器具や加熱器具などを正確で適切に操作し，溶けているものを安全で計画的に取り出し，実験している。</t>
  </si>
  <si>
    <t>振り子の規則性を使ったおもちゃの実物を提示したり，教科書本冊の資料を紹介したりする。</t>
  </si>
  <si>
    <t>電磁石をつくり，電流を流してそのはたらきを棒磁石と比較しながら詳しく調べ，見つけた疑問を，図など用いてわかりやすく記録している。</t>
  </si>
  <si>
    <t>電磁石の極の変化と電流の向きを関係付けて，棒磁石の性質と比較しながら考察し，自分の考えを表現している。</t>
  </si>
  <si>
    <t>電磁石の強さと電流の強さやコイルの巻数を関係付けて考察し，棒磁石との違いと合わせて自分の考えを表現している。</t>
  </si>
  <si>
    <t>電流の強さやコイルの巻数を変えたときの電磁石の強さの変化を確認する。</t>
  </si>
  <si>
    <t>(2) 電磁石を使って，おもちゃをつくろう。</t>
  </si>
  <si>
    <t>電磁石の性質やはたらきを利用したものの工夫を日常生活に基づいて見直そうとしている。</t>
  </si>
  <si>
    <t>電磁石の性質やはたらきを利用したものの工夫を見直そうとしている。</t>
  </si>
  <si>
    <t>教科書本冊の資料を紹介する。</t>
  </si>
  <si>
    <t>11
・
ゆ</t>
  </si>
  <si>
    <t>6
・
ゆ</t>
  </si>
  <si>
    <t>5
・
6
・
7
・
8</t>
  </si>
  <si>
    <t>9
・
ゆ</t>
  </si>
  <si>
    <t>7
・
ゆ</t>
  </si>
  <si>
    <t>2
・
3
・
4</t>
  </si>
  <si>
    <t>13
・
ゆ</t>
  </si>
  <si>
    <t>12
・
ゆ</t>
  </si>
  <si>
    <t>まとめよう／たしかめよう／力だめし
未来へひろがる日本の技術（発芽や成長の条件を利用した技術）</t>
  </si>
  <si>
    <t>まとめよう／たしかめよう／力だめし
ひろげよう（アカウミガメのたんじょう）</t>
  </si>
  <si>
    <t>まとめよう／たしかめよう／力だめし
ひろげよう（パンダのたんじょう）</t>
  </si>
  <si>
    <t>まとめよう／たしかめよう／力だめし
ひろげよう（いろいろな花粉の運ばれ方）</t>
  </si>
  <si>
    <t>まとめよう／たしかめよう／力だめし
ひろげよう（集中ごう雨をもたらす雲）</t>
  </si>
  <si>
    <t>まとめよう／たしかめよう／力だめし
ひろげよう（地下のきょ大水そう）</t>
  </si>
  <si>
    <t>まとめよう／たしかめよう／力だめし
ひろげよう（世界最大のふりこ時計）</t>
  </si>
  <si>
    <t>まとめよう／たしかめよう／力だめし
ひろげよう（広大な塩の大地）</t>
  </si>
  <si>
    <t>まとめよう／たしかめよう／力だめし
未来へひろがる日本の技術（電磁石の利用）</t>
  </si>
  <si>
    <t>技能①　虫眼鏡，ピンセットなどの器具を正しく使って，めしべ・おしべの特徴を観察している。（行動観察・記録分析）</t>
  </si>
  <si>
    <t>知･理①　アブラナの花には，1つの花にめしべやおしべがあり，花びらが散った後，めしべのもとが育って実になることを理解している。（記録分析・ペーパーテスト）</t>
  </si>
  <si>
    <t>関･意①　ヘチマの種子をまいたり，世話をしたりする計画を立てようとしている。（行動観察）</t>
  </si>
  <si>
    <t>関･意①　植物の発芽や成長のようすに興味をもち，それらの変化にかかわる条件を調べようとしている。（発言・記録分析）</t>
  </si>
  <si>
    <t>思･表①　植物の発芽について予想や仮説をもち，条件に着目して実験を計画し，表現している。（発言・記録分析）</t>
  </si>
  <si>
    <t>技能②　植物の発芽の条件を統一しながら実験し，実験の方法や結果を記録している。（行動観察・発言・記録分析）</t>
  </si>
  <si>
    <t>思･表②　植物の発芽にかかわる条件を関係付けて考察し，自分の考えを表現している。（発言・記録分析）</t>
  </si>
  <si>
    <t>知･理①　植物の発芽には，水や空気，温度が関係していることを理解している。（記録分析・ペーパーテスト）</t>
  </si>
  <si>
    <t>技能①　ヨウ素液などを適切に使って，種子のつくりや種子に含まれている養分を観察している。（行動観察・記録分析）</t>
  </si>
  <si>
    <t>知･理②　植物は，種子の中の養分をもとにして発芽することを理解している。（記録分析・ペーパーテスト）</t>
  </si>
  <si>
    <t>技能②　植物の成長の条件を統一しながら実験し，実験の方法や結果を記録している。（行動観察・発言・記録分析）</t>
  </si>
  <si>
    <t>思･表②　植物の成長にかかわる条件を関係付けて考察し，自分の考えを表現している。（発言・記録分析）</t>
  </si>
  <si>
    <t>知･理③　植物の成長には，日光や肥料などが関係していることを理解している。（記録分析・ペーパーテスト）</t>
  </si>
  <si>
    <t>関･意②　植物の発芽や成長に生命のたくみさを感じ，インゲンマメを教材園に移し，大切に育てようとしている。（行動観察・記録分析）</t>
  </si>
  <si>
    <t>関･意①　メダカを飼育して，雌雄の体の特徴や卵の内部に興味・関心をもち，自ら調べようとしている。（行動観察）</t>
  </si>
  <si>
    <t>技能②　メダカを飼育して，雌雄の体の特徴などを観察し，結果を記録している。（行動観察・記録分析）</t>
  </si>
  <si>
    <t>思･表①　メダカの発生や成長について予想や仮説をもち，観察を計画し，表現している。（記録分析）</t>
  </si>
  <si>
    <t>技能②　解剖顕微鏡を使うなどして，メダカの受精卵の変化のようすを観察し，結果を記録している。（行動観察・記録分析）</t>
  </si>
  <si>
    <t>思･表②　メダカの発生や成長と，その変化にかかわる時間を関係付けて考察し，自分の考えを表現している。（発言・記録分析）</t>
  </si>
  <si>
    <t>知･理①　メダカには雌雄があり，受精卵は日がたつにつれて中のようすが変化してかえることを理解している。（記録分析・ペーパーテスト）</t>
  </si>
  <si>
    <t>関･意①　池や川などの水中の小さな生物に興味・関心をもち，調べようとしている。（行動観察）</t>
  </si>
  <si>
    <t>技能①　顕微鏡を使って，水中の小さな生物を観察している。（行動観察・記録分析）</t>
  </si>
  <si>
    <t>知･理②　メダカなどの魚は，水中の小さな生物を食べ物にして生きていることを理解している。（記録分析・ペーパーテスト）</t>
  </si>
  <si>
    <t>関･意②　メダカの飼育や観察を通して，生命の神秘さや連続性を感じ，生命を尊重する態度が育っている。（行動観察・記録分析）</t>
  </si>
  <si>
    <t>関･意①　ヒトの母体内での成長のようすに興味・関心を持ち，自らその変化や成長を調べようとしている。（行動観察）</t>
  </si>
  <si>
    <t>思･表①　ヒトの母体内での成長のようすについて予想や仮説をもち，表現している。（発言・記録分析）</t>
  </si>
  <si>
    <t>技能①　ヒトが母体内で成長していくようすを映像資料や模型などを活用して調べている。（行動観察・記録分析）</t>
  </si>
  <si>
    <t>技能②　ヒトが母体内で成長していくようすについて調べた結果を記録している。（記録分析）</t>
  </si>
  <si>
    <t>思･表②　ヒトの母体内での成長のようすのついて，動物の発生や成長とその変化を関係付けて考察し，自分の考えを表現している。（発言・記録分析）</t>
  </si>
  <si>
    <t>知･理①　ヒトは，母体内で成長して生まれることを理解している。（記録分析・ペーパーテスト）</t>
  </si>
  <si>
    <t>関･意②　ヒトの母体内での成長のようすに生命の神秘さや連続性を感じ，生命を尊重する態度が育っている。（行動観察・記録分析）</t>
  </si>
  <si>
    <t>関･意①　台風の動きと天気の変化に興味・関心をもち，自ら気象情報を収集したり，台風による災害について生活経験を想起したりしている。（行動観察・記録分析）</t>
  </si>
  <si>
    <t>技能①　台風の動きと天気の変化について，テレビや新聞，インターネットなどを活用して情報を収集している。（行動観察・記録分析）</t>
  </si>
  <si>
    <t>思･表①　気象情報を活用して，台風の動きと天気の変化に関係があると考え，自分の考えを表現している。（発言・記録分析）</t>
  </si>
  <si>
    <t>知･理①　台風の動きと天気の変化の関係や，台風の進路にはさまざまあることを理解している。（記録分析・ペーパーテスト）</t>
  </si>
  <si>
    <t>関･意①　植物の花のつくりに興味をもち，観察しようとしている。（行動観察・記録分析）</t>
  </si>
  <si>
    <t>知･理①　植物の花のつくりを理解している。（記録分析・ペーパーテスト）</t>
  </si>
  <si>
    <t>技能①　顕微鏡などを適切に操作して，花のつくりや花粉などを観察している。（行動観察・記録分析）</t>
  </si>
  <si>
    <t>思･表①　植物の結実について予想や仮説をもち，条件に着目して実験を計画し表現している。（発言・記録分析）</t>
  </si>
  <si>
    <t>技能②　植物の結実にかかわる条件について調べ，その過程や結果を記録している。（行動観察・発言・記録分析）</t>
  </si>
  <si>
    <t>思･表②　植物の結実について，実験結果をもとに受粉と結実を関係付けて考察し，自分の考えを表現している。（発言・記録分析）</t>
  </si>
  <si>
    <t>知･理②　花粉がめしべの先につくとめしべのもとが実になり，実の中に種子ができることを理解している。（記録分析・ペーパーテスト）</t>
  </si>
  <si>
    <t>関･意②　植物の受粉と結実などを調べたことを通して，生命のたくみさを感じ，生命を尊重する態度が育っている。（行動観察・記録分析）</t>
  </si>
  <si>
    <t>関･意①　雲のようすについて興味・関心をもち，自ら雲の量や動きを観測しようとしている。（行動観察）</t>
  </si>
  <si>
    <t>思･表①　天気の変化と雲の量や動きなどの関係について予想や仮説をもち，観察を計画し，表現している。（発言・記録分析）</t>
  </si>
  <si>
    <t>技能②　雲の量や動きなどを観測し，その過程や結果を記録している。（行動観察・記録分析）</t>
  </si>
  <si>
    <t>知･理①　雲の量や動きは，天気の変化と関係があることを理解している。（記録分析・ペーパーテスト）</t>
  </si>
  <si>
    <t>関･意①　天気の変化などの気象情報に興味・関心をもち，自ら雲のようすを観測したり，気象情報を収集したりしている。（行動観察）</t>
  </si>
  <si>
    <t>技能①　気象衛星やインターネットなどを活用して計画的に情報を収集している。（行動観察・記録分析）</t>
  </si>
  <si>
    <t>思･表②　天気の変化と気象情報をまとめた結果を関係付けて考察し，自分の考えを表現している。（発言・記録分析）</t>
  </si>
  <si>
    <t>知･理②　天気の変化は，映像などの気象情報を用いて予想できることを理解している。（記録分析・ペーパーテスト）</t>
  </si>
  <si>
    <t>関･意②　雲のようすや気象情報をもとにした天気の予想を日常生活で活用しようとしている。（行動観察）</t>
  </si>
  <si>
    <t>関･意①　地面を流れる水や川の流れのようすなどに興味をもち，自ら流れる水と土地の変化の関係を調べようとしている。（行動観察・発言）</t>
  </si>
  <si>
    <t>思･表①　流れる水にはどのようなはたらきがあるか，予想や仮説をもち，条件に着目して実験を計画し，表現している。（行動観察・発言・記録分析）</t>
  </si>
  <si>
    <t>技能①　流れる水の速さや量の変化による土地の変化の違いを調べる工夫をし，モデル実験の装置を操作し，計画的に実験をしている。（行動観察・記録分析）</t>
  </si>
  <si>
    <t>思･表②　流れる水と地面の変化を関係付けて，地面を削ったり，土を運んだり積もらせたりするはたらきを見いだし，考察し，自分の考えを表現している。（発言・記録分析）</t>
  </si>
  <si>
    <t>技能①　安全で計画的に野外観察を行ったり映像資料などを活用して調べたりしている。（行動観察・記録分析）</t>
  </si>
  <si>
    <t>思･表②　実際の川について，流れる水と土地の変化を関係付けて，川は長い年月をかけていろいろな地形をつくると考え，考察し，自分の考えを表現している。（発言・記録分析）</t>
  </si>
  <si>
    <t>知･理①　流れる水には，土地を侵食したり，石や土などを運搬したり堆積させたりするはたらきがあることを理解している。（記録分析・ペーパーテスト）</t>
  </si>
  <si>
    <t>知･理②　川の上流と下流によって，川原の石の大きさや形に違いがあることを理解している。（記録分析・ペーパーテスト）</t>
  </si>
  <si>
    <t>知･理③　雨の降り方によって，流れる水の速さや水の量が変わり，増水により土地のようすが大きく変化する場合があることを理解している。（記録分析・ペーパーテスト）</t>
  </si>
  <si>
    <t>技能②　流れる水のはたらきと災害との関係を調べ，わかりやすくまとめている。（行動観察・記録分析）</t>
  </si>
  <si>
    <t>関･意②　増水で土地が変化することなどから自然の力の大きさを感じ，川や土地のようすを調べようとしている。（行動観察・発言）</t>
  </si>
  <si>
    <t>関･意①　振り子の運動の変化に興味・関心をもち，自ら振り子の運動の規則性を調べようとしている。（行動観察）</t>
  </si>
  <si>
    <t>思･表①　振り子の運動の変化とその要因について予想や仮説をもち，条件に着目して実験を計画し表現している。（行動観察・発言・記録分析）</t>
  </si>
  <si>
    <t>技能①　振り子の運動の規則性を調べる工夫をし，それぞれの実験装置を的確に操作し，計画的に実験している。（行動観察・記録分析）</t>
  </si>
  <si>
    <t>技能②　振り子の運動の規則性を調べ，その過程や結果を定量的に記録している。（行動観察・記録分析）</t>
  </si>
  <si>
    <t>思･表②　振り子の運動の変化とその要因とを関係づけて考察し，自分の考えを表現している。（行動観察・記録分析）</t>
  </si>
  <si>
    <t>知･理①　振り子が１往復する時間は，おもりの重さや振れ幅に関係なく，振り子の長さによって変わることを理解している。（記録分析・ペーパーテスト）</t>
  </si>
  <si>
    <t xml:space="preserve">関･意②　振り子の運動の規則性を適用したものづくりをしたり，振り子を利用したものの工夫を見直そうとしたりしている。（行動観察）
</t>
  </si>
  <si>
    <t>関･意①　ものが水に溶けたときの現象に興味・関心をもち，自らものを水に溶かし，ものの溶け方の規則性を調べようとしている。（行動観察）</t>
  </si>
  <si>
    <t>思･表①　ものの溶け方や溶けたもののゆくえについて予想や仮説をもち，条件に着目して実験を計画し，表現している。（行動観察・発言・記録分析）</t>
  </si>
  <si>
    <t>知･理①　ものが水に溶けても，水とものとを合わせた重さは変わらないことを理解している。（記録分析・ペーパーテスト）</t>
  </si>
  <si>
    <t>思･表①　ものが水に溶ける量について予想や仮説をもち，条件に着目して実験を計画し，表現している。（発言・記録分析）</t>
  </si>
  <si>
    <t>技能①　ものの溶け方の違いを調べる工夫をし，電子てんびんやメスシリンダーを適切に操作し，計画的に実験をしている。（行動観察）</t>
  </si>
  <si>
    <t>知･理②　ものが水に溶ける量には，限度があることを理解している。（記録分析・ペーパーテスト）</t>
  </si>
  <si>
    <t>技能②　電子てんびんやメスシリンダーなどで，ものが溶ける量を調べ，その結果を定量的に記録している。（行動観察・記録分析）</t>
  </si>
  <si>
    <t>思･表②　ものが溶ける量を水の温度や水の量と関係付けて考察し，自分の考えを表現している。（行動観察・発言・記録分析）</t>
  </si>
  <si>
    <t>知･理③　ものが水に溶ける量は，水の量や温度，溶けるものによって違いがあることを理解している。（記録分析・ペーパーテスト）</t>
  </si>
  <si>
    <t>技能①　溶けているものを取り出す方法を工夫し，ろ過器具や加熱器具などを適切に操作し，安全で計画的に実験をしている。（行動観察）</t>
  </si>
  <si>
    <t>知･理④　水溶液の性質を利用して，水に溶けているものを取り出すことができることを理解している。（記録分析・ペーパーテスト）</t>
  </si>
  <si>
    <t>関･意②　ものが水に溶けるときの規則性を適用し，身の回りの現象を見直そうとしている。（発言・作品分析）</t>
  </si>
  <si>
    <t>関･意①　電磁石の導線に電流を流したときに起こる現象に興味・関心をもち，自ら電磁石のはたらきを調べようとしている。（行動観察・記録分析）</t>
  </si>
  <si>
    <t>技能①　電磁石をつくり，電流を流してそのはたらきを調べ，気づきや疑問を記録している。（行動観察・記録分析）</t>
  </si>
  <si>
    <t>思･表①　電磁石に電流を流したときの極の変化とその要因について予想や仮説をもち，条件に着目して実験を計画し，表現している。（発言・記録分析）</t>
  </si>
  <si>
    <t>思･表②　電磁石の極の変化と電流の向きを関係付けて考察し，自分の考えを表現している。（発言・記録分析）</t>
  </si>
  <si>
    <t>知･理①　電流の流れているコイルは，鉄心を磁化するはたらきがあり，電流の向きが変わると，電磁石の極が変わることを理解している。（記録分析・ペーパーテスト）</t>
  </si>
  <si>
    <t>思･表①　電磁石に電流を流したときの電磁石の強さとその要因について予想や仮説をもち，条件に着目して実験を計画し，表現している。（発言・記録分析）</t>
  </si>
  <si>
    <t>技能②　電流計などを使って，電磁石の強さの変化を計画的に調べ，その過程や結果を定量的に記録している。（行動観察・記録分析）</t>
  </si>
  <si>
    <t>思･表②　電磁石の強さと電流の強さやコイルの巻数を関係付けて考察し，自分の考えを表現している。（発言・記録分析）</t>
  </si>
  <si>
    <t>知･理②　電磁石の強さは，電流の強さやコイルの巻数によって変わることを理解している。（記録分析・ペーパーテスト）</t>
  </si>
  <si>
    <t>関･意②　電磁石の性質やはたらきを使って，ものづくりをしようとしている。（行動観察・作品分析）</t>
  </si>
  <si>
    <t>技能①　電磁石の性質やはたらきを利用したおもちゃをつくっている。（行動観察・作品分析）</t>
  </si>
  <si>
    <t>関･意②　電磁石の性質やはたらきを利用したものの工夫を見直そうとしている。（発言・作品分析）</t>
  </si>
  <si>
    <t>時</t>
  </si>
  <si>
    <r>
      <t xml:space="preserve">【巻頭の目標】
</t>
    </r>
    <r>
      <rPr>
        <sz val="9"/>
        <rFont val="ＭＳ 明朝"/>
        <family val="1"/>
      </rPr>
      <t>空には様々な形の雲が見られることや，それぞれの雲や虹などは，天気の変化とかかわりがあることを理解し，昔からの言い伝えと照らし合わせ，自然への興味・関心をもつことができるようにする。</t>
    </r>
  </si>
  <si>
    <r>
      <t>まとめ～</t>
    </r>
    <r>
      <rPr>
        <sz val="8"/>
        <rFont val="ＭＳ ゴシック"/>
        <family val="3"/>
      </rPr>
      <t xml:space="preserve">
ひろげよう</t>
    </r>
  </si>
  <si>
    <t>まとめ～未来へひろがる</t>
  </si>
  <si>
    <t>3
・
4
・
5</t>
  </si>
  <si>
    <t>7
・
8
・
9</t>
  </si>
  <si>
    <t>4
・
5
・
6</t>
  </si>
  <si>
    <t>7
・
8
・
9
・
10</t>
  </si>
  <si>
    <t>第１次
(１時間)</t>
  </si>
  <si>
    <t>第２次
(１時間)</t>
  </si>
  <si>
    <t>単元導入
(１時間)</t>
  </si>
  <si>
    <t>第４次　　　　
(１時間)</t>
  </si>
  <si>
    <t>電磁石をつないだ回路や乾電池の＋極・－極，電磁石のＮ極・Ｓ極を用紙に明記させて，電流の向きと極との関係を見てわかるようにする。</t>
  </si>
  <si>
    <r>
      <rPr>
        <sz val="9"/>
        <rFont val="ＭＳ ゴシック"/>
        <family val="3"/>
      </rPr>
      <t>ヒトの受精卵</t>
    </r>
    <r>
      <rPr>
        <sz val="9"/>
        <rFont val="ＭＳ 明朝"/>
        <family val="1"/>
      </rPr>
      <t xml:space="preserve">
(1) ヒトは，母親の体内で，どのように育って誕生するのだろうか。
資料調べ２　ヒトがたんじょうするまで　　　　　　　　　　　　　　　
</t>
    </r>
  </si>
  <si>
    <r>
      <t xml:space="preserve">【「学習をつなげよう!」の目標】
</t>
    </r>
    <r>
      <rPr>
        <sz val="9"/>
        <rFont val="ＭＳ 明朝"/>
        <family val="1"/>
      </rPr>
      <t>これまでに学習した単元をもとに，ヒトやメダカの誕生の違いについて整理し，ほかの動物たちの様々な誕生の過程について興味・関心をもち，生命についての深い理解につなげる。</t>
    </r>
  </si>
  <si>
    <t>学習をつなげよう!　いろいろな動物のたんじょう</t>
  </si>
  <si>
    <r>
      <rPr>
        <sz val="9"/>
        <rFont val="ＭＳ ゴシック"/>
        <family val="3"/>
      </rPr>
      <t xml:space="preserve">【「くらしを守る」の目標】
</t>
    </r>
    <r>
      <rPr>
        <sz val="9"/>
        <rFont val="ＭＳ 明朝"/>
        <family val="1"/>
      </rPr>
      <t>台風と災害との関係を学習し，自分たちにもできる情報収集の方法や日ごろからの備え，災害の種類に対する注意報や警報，特別警報などを整理して，気象災害からくらしを守る意識を高めることができるようにする。</t>
    </r>
  </si>
  <si>
    <t>雲のようすを観察する観点を具体的に挙げ，教科書本冊p.86にある観察記録の例などを示すなどしてまとめさせる。</t>
  </si>
  <si>
    <t>雲の量や動きなどを観測し，得られた雲の色や形，量，動きなどと，天気の変化との関係がわかりやすいように記録を整理し，まとめている。</t>
  </si>
  <si>
    <t>ヒトの母体内での成長のようすに生命の神秘さや連続性を感じ，生命の大切さを感じ取っている。</t>
  </si>
  <si>
    <t>モデル実験をもとに，水の流れる速さとはたらきを関係付けて，地面を削ったり，土を運んだり積もらせたりするはたらきを見いだし，考察し，自分の考えを表現している。</t>
  </si>
  <si>
    <t>安全で計画的に水の量，水流，侵食のようすなど多様な視点で野外観察を行ったり，映像資料などを活用して調べたりしている。</t>
  </si>
  <si>
    <t>野外での観察やモデル実験で見いだしたきまりを実際の川に当てはめて考察し，流れる水のはたらきや地形の変化について自分の考えを表現している。</t>
  </si>
  <si>
    <t>ものがある一定の量の水に溶ける量には，限度があることを正確に理解している。</t>
  </si>
  <si>
    <r>
      <rPr>
        <sz val="9"/>
        <rFont val="ＭＳ ゴシック"/>
        <family val="3"/>
      </rPr>
      <t xml:space="preserve">【単元の目標】
</t>
    </r>
    <r>
      <rPr>
        <sz val="9"/>
        <rFont val="ＭＳ 明朝"/>
        <family val="1"/>
      </rPr>
      <t>メダカを育てて，雌雄の体の違いや受精卵のようすを観察し，発生の条件や過程をとらえるようにする。</t>
    </r>
    <r>
      <rPr>
        <strike/>
        <sz val="9"/>
        <rFont val="ＭＳ 明朝"/>
        <family val="1"/>
      </rPr>
      <t>また，水中の小さな生物を観察して，これらの生物がメダカなどのえさになっていることをとらえるようにする。</t>
    </r>
    <r>
      <rPr>
        <sz val="9"/>
        <rFont val="ＭＳ 明朝"/>
        <family val="1"/>
      </rPr>
      <t>そして，生命は連続しているという考えをもつことができるようにするとともに，生命を尊重する態度を育てる。</t>
    </r>
  </si>
  <si>
    <r>
      <t xml:space="preserve">3
・
4
・
5
</t>
    </r>
    <r>
      <rPr>
        <sz val="9"/>
        <color indexed="10"/>
        <rFont val="ＭＳ 明朝"/>
        <family val="1"/>
      </rPr>
      <t>・
6
・
7</t>
    </r>
  </si>
  <si>
    <t xml:space="preserve">魚が食べるもの
(1) 自然の池や川にすんでいるメダカは，何を食べているのだろうか。
観察２　池や川の水中の小さな生物
</t>
  </si>
  <si>
    <r>
      <t>池や川のメダカなどの魚は，水中の小さな生物を</t>
    </r>
    <r>
      <rPr>
        <strike/>
        <sz val="9"/>
        <color indexed="8"/>
        <rFont val="ＭＳ Ｐゴシック"/>
        <family val="3"/>
      </rPr>
      <t>食べ物</t>
    </r>
    <r>
      <rPr>
        <strike/>
        <sz val="9"/>
        <rFont val="ＭＳ Ｐゴシック"/>
        <family val="3"/>
      </rPr>
      <t>にして生きていることを理解している。</t>
    </r>
  </si>
  <si>
    <r>
      <rPr>
        <sz val="9"/>
        <color indexed="10"/>
        <rFont val="ＭＳ 明朝"/>
        <family val="1"/>
      </rPr>
      <t>8
・</t>
    </r>
    <r>
      <rPr>
        <sz val="9"/>
        <rFont val="ＭＳ 明朝"/>
        <family val="1"/>
      </rPr>
      <t xml:space="preserve">
9
・
ゆ</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</si>
</sst>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6">
    <font>
      <sz val="11"/>
      <name val="ＭＳ Ｐゴシック"/>
      <family val="3"/>
    </font>
    <font>
      <sz val="14"/>
      <name val="Osaka"/>
      <family val="3"/>
    </font>
    <font>
      <sz val="7"/>
      <name val="Osaka"/>
      <family val="3"/>
    </font>
    <font>
      <sz val="10"/>
      <name val="Osaka"/>
      <family val="3"/>
    </font>
    <font>
      <sz val="9"/>
      <name val="ＭＳ ゴシック"/>
      <family val="3"/>
    </font>
    <font>
      <sz val="9"/>
      <name val="ＭＳ 明朝"/>
      <family val="1"/>
    </font>
    <font>
      <sz val="9"/>
      <color indexed="8"/>
      <name val="ＭＳ 明朝"/>
      <family val="1"/>
    </font>
    <font>
      <sz val="7"/>
      <name val="ＭＳ ゴシック"/>
      <family val="3"/>
    </font>
    <font>
      <sz val="14"/>
      <name val="ＭＳ ゴシック"/>
      <family val="3"/>
    </font>
    <font>
      <sz val="10"/>
      <name val="ＭＳ ゴシック"/>
      <family val="3"/>
    </font>
    <font>
      <sz val="9"/>
      <name val="Century"/>
      <family val="1"/>
    </font>
    <font>
      <sz val="9"/>
      <color indexed="8"/>
      <name val="ＭＳ ゴシック"/>
      <family val="3"/>
    </font>
    <font>
      <sz val="6"/>
      <name val="ＭＳ Ｐゴシック"/>
      <family val="3"/>
    </font>
    <font>
      <sz val="8"/>
      <name val="ＭＳ ゴシック"/>
      <family val="3"/>
    </font>
    <font>
      <sz val="11"/>
      <name val="ＭＳ ゴシック"/>
      <family val="3"/>
    </font>
    <font>
      <sz val="8"/>
      <name val="ＭＳ Ｐゴシック"/>
      <family val="3"/>
    </font>
    <font>
      <sz val="10"/>
      <name val="ＭＳ 明朝"/>
      <family val="1"/>
    </font>
    <font>
      <u val="single"/>
      <sz val="9"/>
      <name val="ＭＳ ゴシック"/>
      <family val="3"/>
    </font>
    <font>
      <sz val="8"/>
      <name val="ＭＳ 明朝"/>
      <family val="1"/>
    </font>
    <font>
      <sz val="9"/>
      <name val="Osaka"/>
      <family val="3"/>
    </font>
    <font>
      <sz val="9"/>
      <color indexed="8"/>
      <name val="ＭＳ Ｐ明朝"/>
      <family val="1"/>
    </font>
    <font>
      <sz val="9"/>
      <name val="ＭＳ Ｐゴシック"/>
      <family val="3"/>
    </font>
    <font>
      <sz val="8"/>
      <name val="Osaka"/>
      <family val="3"/>
    </font>
    <font>
      <u val="single"/>
      <sz val="10"/>
      <name val="ＭＳ Ｐゴシック"/>
      <family val="3"/>
    </font>
    <font>
      <u val="single"/>
      <sz val="10"/>
      <name val="Osaka"/>
      <family val="3"/>
    </font>
    <font>
      <sz val="11"/>
      <name val="Osaka"/>
      <family val="3"/>
    </font>
    <font>
      <sz val="11"/>
      <name val="ＭＳ 明朝"/>
      <family val="1"/>
    </font>
    <font>
      <u val="single"/>
      <sz val="9"/>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2"/>
      <name val="ＭＳ ゴシック"/>
      <family val="3"/>
    </font>
    <font>
      <sz val="7"/>
      <color indexed="12"/>
      <name val="ＭＳ ゴシック"/>
      <family val="3"/>
    </font>
    <font>
      <strike/>
      <sz val="9"/>
      <name val="ＭＳ 明朝"/>
      <family val="1"/>
    </font>
    <font>
      <sz val="9"/>
      <color indexed="10"/>
      <name val="ＭＳ 明朝"/>
      <family val="1"/>
    </font>
    <font>
      <strike/>
      <sz val="9"/>
      <name val="ＭＳ Ｐゴシック"/>
      <family val="3"/>
    </font>
    <font>
      <strike/>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9"/>
      <color rgb="FF0000FF"/>
      <name val="ＭＳ ゴシック"/>
      <family val="3"/>
    </font>
    <font>
      <sz val="7"/>
      <color rgb="FF0000FF"/>
      <name val="ＭＳ 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color indexed="63"/>
      </bottom>
    </border>
    <border>
      <left style="thin"/>
      <right style="thin"/>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double"/>
      <bottom style="dotted"/>
    </border>
    <border>
      <left style="thin"/>
      <right style="thin"/>
      <top style="dotted"/>
      <bottom style="double"/>
    </border>
    <border>
      <left style="thin"/>
      <right style="thin"/>
      <top style="dotted"/>
      <bottom style="thin"/>
    </border>
    <border>
      <left style="thin"/>
      <right style="thin"/>
      <top style="dotted"/>
      <bottom style="dotted"/>
    </border>
    <border>
      <left style="thin"/>
      <right style="thin"/>
      <top style="thin"/>
      <bottom style="dotted"/>
    </border>
    <border>
      <left style="thin"/>
      <right style="thin"/>
      <top style="double"/>
      <bottom style="thin"/>
    </border>
    <border>
      <left style="thin"/>
      <right style="thin"/>
      <top style="thin"/>
      <bottom style="thin"/>
    </border>
    <border>
      <left style="thin"/>
      <right style="thin"/>
      <top style="thin"/>
      <bottom style="double"/>
    </border>
    <border>
      <left style="thin"/>
      <right style="thin"/>
      <top style="dotted"/>
      <bottom>
        <color indexed="63"/>
      </bottom>
    </border>
    <border>
      <left style="thin"/>
      <right style="thin"/>
      <top style="double"/>
      <bottom style="double"/>
    </border>
    <border>
      <left style="thin"/>
      <right style="thin"/>
      <top style="double"/>
      <bottom style="double">
        <color indexed="8"/>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style="dotted"/>
      <bottom style="double"/>
    </border>
    <border>
      <left>
        <color indexed="63"/>
      </left>
      <right style="thin"/>
      <top style="thin"/>
      <bottom style="double"/>
    </border>
    <border>
      <left>
        <color indexed="63"/>
      </left>
      <right style="thin"/>
      <top style="double"/>
      <bottom style="thin"/>
    </border>
    <border>
      <left>
        <color indexed="63"/>
      </left>
      <right style="thin"/>
      <top style="thin"/>
      <bottom style="dotted"/>
    </border>
    <border>
      <left>
        <color indexed="63"/>
      </left>
      <right style="thin"/>
      <top style="dotted"/>
      <bottom style="thin"/>
    </border>
    <border>
      <left>
        <color indexed="63"/>
      </left>
      <right style="thin"/>
      <top>
        <color indexed="63"/>
      </top>
      <bottom style="thin"/>
    </border>
    <border>
      <left>
        <color indexed="63"/>
      </left>
      <right style="thin"/>
      <top style="dotted"/>
      <bottom>
        <color indexed="63"/>
      </bottom>
    </border>
    <border>
      <left style="thin"/>
      <right>
        <color indexed="63"/>
      </right>
      <top>
        <color indexed="63"/>
      </top>
      <bottom style="thin"/>
    </border>
    <border>
      <left style="double"/>
      <right/>
      <top style="double"/>
      <bottom style="double"/>
    </border>
    <border>
      <left/>
      <right style="double"/>
      <top style="double"/>
      <bottom style="double"/>
    </border>
    <border>
      <left/>
      <right style="thin"/>
      <top/>
      <bottom/>
    </border>
    <border>
      <left/>
      <right/>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right/>
      <top/>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style="thick">
        <color rgb="FF0000FF"/>
      </bottom>
    </border>
    <border>
      <left style="thin"/>
      <right style="thin"/>
      <top style="thin"/>
      <bottom style="thick">
        <color rgb="FF0000FF"/>
      </bottom>
    </border>
    <border>
      <left/>
      <right style="thin"/>
      <top style="thin"/>
      <bottom style="thick">
        <color rgb="FF0000FF"/>
      </bottom>
    </border>
    <border>
      <left style="thin"/>
      <right style="hair"/>
      <top style="thin"/>
      <bottom style="thick">
        <color rgb="FF0000FF"/>
      </bottom>
    </border>
    <border>
      <left style="hair"/>
      <right style="hair"/>
      <top style="thin"/>
      <bottom style="thick">
        <color rgb="FF0000FF"/>
      </bottom>
    </border>
    <border>
      <left style="hair"/>
      <right style="thin"/>
      <top style="thin"/>
      <bottom style="thick">
        <color rgb="FF0000FF"/>
      </bottom>
    </border>
    <border>
      <left style="thin"/>
      <right style="hair"/>
      <top/>
      <bottom style="thin"/>
    </border>
    <border>
      <left style="hair"/>
      <right style="hair"/>
      <top/>
      <bottom style="thin"/>
    </border>
    <border>
      <left style="hair"/>
      <right style="thin"/>
      <top/>
      <bottom style="thin"/>
    </border>
    <border>
      <left/>
      <right style="thin"/>
      <top/>
      <bottom style="thick">
        <color rgb="FF0000FF"/>
      </bottom>
    </border>
    <border>
      <left/>
      <right/>
      <top/>
      <bottom style="thick">
        <color rgb="FF0000FF"/>
      </bottom>
    </border>
    <border>
      <left style="thin"/>
      <right style="thin"/>
      <top/>
      <bottom style="dotted"/>
    </border>
    <border>
      <left style="thin"/>
      <right>
        <color indexed="63"/>
      </right>
      <top>
        <color indexed="63"/>
      </top>
      <bottom>
        <color indexed="63"/>
      </bottom>
    </border>
    <border>
      <left style="thin"/>
      <right/>
      <top style="double"/>
      <bottom/>
    </border>
    <border>
      <left style="double"/>
      <right style="thin"/>
      <top style="double"/>
      <bottom style="double"/>
    </border>
    <border>
      <left style="thin"/>
      <right style="double"/>
      <top style="double"/>
      <bottom style="double"/>
    </border>
    <border>
      <left/>
      <right/>
      <top style="thin"/>
      <bottom style="thick">
        <color rgb="FF0000FF"/>
      </bottom>
    </border>
    <border>
      <left style="thin"/>
      <right style="thin"/>
      <top style="thick">
        <color rgb="FF0000FF"/>
      </top>
      <bottom style="thin"/>
    </border>
    <border>
      <left style="thin"/>
      <right style="hair"/>
      <top style="thick">
        <color rgb="FF0000FF"/>
      </top>
      <bottom style="thin"/>
    </border>
    <border>
      <left style="hair"/>
      <right style="hair"/>
      <top style="thick">
        <color rgb="FF0000FF"/>
      </top>
      <bottom style="thin"/>
    </border>
    <border>
      <left style="hair"/>
      <right style="thin"/>
      <top style="thick">
        <color rgb="FF0000FF"/>
      </top>
      <bottom style="thin"/>
    </border>
    <border>
      <left style="thin"/>
      <right style="hair"/>
      <top style="double"/>
      <bottom style="double"/>
    </border>
    <border>
      <left style="hair"/>
      <right style="hair"/>
      <top style="double"/>
      <bottom style="double"/>
    </border>
    <border>
      <left style="hair"/>
      <right style="thin"/>
      <top style="double"/>
      <bottom style="double"/>
    </border>
    <border>
      <left style="thin"/>
      <right style="thin"/>
      <top style="double">
        <color indexed="8"/>
      </top>
      <bottom/>
    </border>
    <border>
      <left style="thin"/>
      <right style="thin"/>
      <top style="double">
        <color indexed="8"/>
      </top>
      <bottom style="double"/>
    </border>
    <border>
      <left/>
      <right style="thin"/>
      <top style="double"/>
      <bottom style="double"/>
    </border>
    <border>
      <left style="thin"/>
      <right/>
      <top style="double"/>
      <bottom style="double"/>
    </border>
    <border>
      <left/>
      <right/>
      <top style="double"/>
      <bottom style="double"/>
    </border>
    <border>
      <left style="hair"/>
      <right/>
      <top style="thin"/>
      <bottom style="double"/>
    </border>
    <border diagonalUp="1">
      <left style="thin"/>
      <right style="thin"/>
      <top style="double"/>
      <bottom style="thin"/>
      <diagonal style="thin"/>
    </border>
    <border>
      <left style="hair"/>
      <right/>
      <top/>
      <bottom style="thin"/>
    </border>
    <border diagonalUp="1">
      <left style="thin"/>
      <right style="thin"/>
      <top style="thin"/>
      <bottom style="thin"/>
      <diagonal style="thin"/>
    </border>
    <border>
      <left style="hair"/>
      <right/>
      <top style="thin"/>
      <bottom style="thin"/>
    </border>
    <border>
      <left/>
      <right/>
      <top/>
      <bottom style="double"/>
    </border>
    <border>
      <left/>
      <right/>
      <top style="double"/>
      <bottom/>
    </border>
    <border>
      <left>
        <color indexed="63"/>
      </left>
      <right style="thin"/>
      <top style="double"/>
      <bottom style="dotted"/>
    </border>
    <border>
      <left>
        <color indexed="63"/>
      </left>
      <right style="thin"/>
      <top style="dotted"/>
      <bottom style="dotted"/>
    </border>
    <border>
      <left>
        <color indexed="63"/>
      </left>
      <right style="thin"/>
      <top style="double"/>
      <bottom style="double">
        <color indexed="8"/>
      </bottom>
    </border>
    <border>
      <left>
        <color indexed="63"/>
      </left>
      <right style="thin"/>
      <top>
        <color indexed="63"/>
      </top>
      <bottom style="dotted"/>
    </border>
    <border>
      <left style="thin"/>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0" borderId="4" applyNumberFormat="0" applyAlignment="0" applyProtection="0"/>
    <xf numFmtId="0" fontId="1" fillId="0" borderId="0">
      <alignment/>
      <protection/>
    </xf>
    <xf numFmtId="0" fontId="71" fillId="0" borderId="0" applyNumberFormat="0" applyFill="0" applyBorder="0" applyAlignment="0" applyProtection="0"/>
    <xf numFmtId="0" fontId="72" fillId="31" borderId="0" applyNumberFormat="0" applyBorder="0" applyAlignment="0" applyProtection="0"/>
  </cellStyleXfs>
  <cellXfs count="462">
    <xf numFmtId="0" fontId="0" fillId="0" borderId="0" xfId="0" applyAlignment="1">
      <alignment/>
    </xf>
    <xf numFmtId="0" fontId="3" fillId="0" borderId="0" xfId="61" applyFont="1">
      <alignment/>
      <protection/>
    </xf>
    <xf numFmtId="0" fontId="1" fillId="0" borderId="0" xfId="61">
      <alignment/>
      <protection/>
    </xf>
    <xf numFmtId="0" fontId="7" fillId="0" borderId="0" xfId="0" applyFont="1" applyAlignment="1">
      <alignment horizontal="right"/>
    </xf>
    <xf numFmtId="0" fontId="7" fillId="0" borderId="0" xfId="0" applyFont="1" applyAlignment="1">
      <alignment horizontal="left"/>
    </xf>
    <xf numFmtId="0" fontId="8" fillId="0" borderId="0" xfId="0" applyFont="1" applyAlignment="1">
      <alignment horizontal="left"/>
    </xf>
    <xf numFmtId="0" fontId="1" fillId="0" borderId="0" xfId="61" applyAlignment="1">
      <alignment vertical="center"/>
      <protection/>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5" fillId="0" borderId="14" xfId="0" applyFont="1" applyBorder="1" applyAlignment="1">
      <alignment horizontal="justify" vertical="top" wrapText="1"/>
    </xf>
    <xf numFmtId="0" fontId="5" fillId="0" borderId="15" xfId="0" applyFont="1" applyBorder="1" applyAlignment="1">
      <alignment horizontal="justify" vertical="top" wrapText="1"/>
    </xf>
    <xf numFmtId="0" fontId="5" fillId="0" borderId="16" xfId="0" applyFont="1" applyBorder="1" applyAlignment="1">
      <alignment horizontal="justify" vertical="top" wrapText="1"/>
    </xf>
    <xf numFmtId="0" fontId="5" fillId="32" borderId="14" xfId="0" applyFont="1" applyFill="1" applyBorder="1" applyAlignment="1">
      <alignment horizontal="justify" vertical="top" wrapText="1"/>
    </xf>
    <xf numFmtId="0" fontId="5" fillId="32" borderId="17" xfId="0" applyFont="1" applyFill="1" applyBorder="1" applyAlignment="1">
      <alignment horizontal="justify" vertical="top" wrapText="1"/>
    </xf>
    <xf numFmtId="0" fontId="5" fillId="32" borderId="16" xfId="0" applyFont="1" applyFill="1" applyBorder="1" applyAlignment="1">
      <alignment horizontal="justify" vertical="top" wrapText="1"/>
    </xf>
    <xf numFmtId="0" fontId="5" fillId="0" borderId="18" xfId="0" applyFont="1" applyBorder="1" applyAlignment="1">
      <alignment horizontal="justify" vertical="top" wrapText="1"/>
    </xf>
    <xf numFmtId="0" fontId="9" fillId="0" borderId="0" xfId="61" applyFont="1">
      <alignment/>
      <protection/>
    </xf>
    <xf numFmtId="0" fontId="8" fillId="0" borderId="0" xfId="61" applyFont="1">
      <alignment/>
      <protection/>
    </xf>
    <xf numFmtId="0" fontId="5" fillId="0" borderId="19" xfId="0" applyFont="1" applyBorder="1" applyAlignment="1">
      <alignment horizontal="justify" vertical="top" wrapText="1"/>
    </xf>
    <xf numFmtId="0" fontId="5" fillId="0" borderId="20" xfId="0" applyFont="1" applyBorder="1" applyAlignment="1">
      <alignment horizontal="justify" vertical="top" wrapText="1"/>
    </xf>
    <xf numFmtId="0" fontId="5" fillId="0" borderId="21" xfId="0" applyFont="1" applyBorder="1" applyAlignment="1">
      <alignment horizontal="justify" vertical="top" wrapText="1"/>
    </xf>
    <xf numFmtId="0" fontId="5" fillId="0" borderId="22" xfId="0" applyFont="1" applyBorder="1" applyAlignment="1">
      <alignment horizontal="justify" vertical="top" wrapText="1"/>
    </xf>
    <xf numFmtId="0" fontId="5" fillId="0" borderId="13" xfId="0" applyFont="1" applyBorder="1" applyAlignment="1">
      <alignment horizontal="justify" vertical="top" wrapText="1"/>
    </xf>
    <xf numFmtId="0" fontId="5" fillId="0" borderId="10" xfId="0" applyFont="1" applyBorder="1" applyAlignment="1">
      <alignment horizontal="justify" vertical="top" wrapText="1"/>
    </xf>
    <xf numFmtId="0" fontId="5" fillId="0" borderId="17" xfId="0" applyFont="1" applyBorder="1" applyAlignment="1">
      <alignment horizontal="justify" vertical="top" wrapText="1"/>
    </xf>
    <xf numFmtId="0" fontId="4" fillId="0" borderId="23" xfId="0" applyFont="1" applyBorder="1" applyAlignment="1">
      <alignment horizontal="center" vertical="top" wrapText="1"/>
    </xf>
    <xf numFmtId="0" fontId="5" fillId="0" borderId="23" xfId="0" applyFont="1" applyBorder="1" applyAlignment="1">
      <alignment horizontal="justify" vertical="top" wrapText="1"/>
    </xf>
    <xf numFmtId="0" fontId="11" fillId="0" borderId="12" xfId="0" applyFont="1" applyBorder="1" applyAlignment="1">
      <alignment horizontal="center" vertical="top" wrapText="1"/>
    </xf>
    <xf numFmtId="0" fontId="4" fillId="0" borderId="24" xfId="0" applyFont="1" applyBorder="1" applyAlignment="1">
      <alignment horizontal="center" vertical="top" wrapText="1"/>
    </xf>
    <xf numFmtId="0" fontId="5" fillId="0" borderId="24" xfId="0" applyFont="1" applyBorder="1" applyAlignment="1">
      <alignment horizontal="justify" vertical="top" wrapText="1"/>
    </xf>
    <xf numFmtId="0" fontId="5" fillId="0" borderId="12" xfId="0" applyFont="1" applyBorder="1" applyAlignment="1">
      <alignment horizontal="justify" vertical="top" wrapText="1"/>
    </xf>
    <xf numFmtId="0" fontId="5" fillId="32" borderId="10" xfId="0" applyFont="1" applyFill="1" applyBorder="1" applyAlignment="1">
      <alignment horizontal="justify" vertical="top" wrapText="1"/>
    </xf>
    <xf numFmtId="0" fontId="5" fillId="0" borderId="25" xfId="0" applyFont="1" applyBorder="1" applyAlignment="1">
      <alignment horizontal="justify" vertical="top" wrapText="1"/>
    </xf>
    <xf numFmtId="0" fontId="5" fillId="32" borderId="25"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25" xfId="0" applyFont="1" applyBorder="1" applyAlignment="1">
      <alignment horizontal="center" vertical="top" wrapText="1"/>
    </xf>
    <xf numFmtId="0" fontId="5" fillId="0" borderId="12" xfId="0" applyFont="1" applyBorder="1" applyAlignment="1">
      <alignment horizontal="center" vertical="top" wrapText="1"/>
    </xf>
    <xf numFmtId="0" fontId="7" fillId="0" borderId="0" xfId="0" applyFont="1" applyAlignment="1">
      <alignment horizontal="center"/>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19" xfId="0" applyFont="1" applyFill="1" applyBorder="1" applyAlignment="1">
      <alignment horizontal="center" vertical="top" wrapText="1"/>
    </xf>
    <xf numFmtId="0" fontId="9" fillId="0" borderId="0" xfId="61" applyFont="1" applyAlignment="1">
      <alignment horizontal="center"/>
      <protection/>
    </xf>
    <xf numFmtId="0" fontId="8" fillId="0" borderId="0" xfId="61" applyFont="1" applyAlignment="1">
      <alignment horizontal="center"/>
      <protection/>
    </xf>
    <xf numFmtId="0" fontId="5" fillId="0" borderId="0" xfId="0" applyFont="1" applyBorder="1" applyAlignment="1">
      <alignment horizontal="justify" vertical="top" wrapText="1"/>
    </xf>
    <xf numFmtId="0" fontId="4" fillId="0" borderId="20" xfId="0" applyFont="1" applyBorder="1" applyAlignment="1">
      <alignment horizontal="center" vertical="top" wrapText="1"/>
    </xf>
    <xf numFmtId="0" fontId="5" fillId="0" borderId="26" xfId="0" applyFont="1" applyBorder="1" applyAlignment="1">
      <alignment horizontal="left" vertical="top" wrapText="1"/>
    </xf>
    <xf numFmtId="0" fontId="5" fillId="0" borderId="27" xfId="0" applyFont="1" applyBorder="1" applyAlignment="1">
      <alignment horizontal="justify" vertical="top" wrapText="1"/>
    </xf>
    <xf numFmtId="0" fontId="4" fillId="0" borderId="0" xfId="0" applyFont="1" applyAlignment="1">
      <alignment horizontal="right"/>
    </xf>
    <xf numFmtId="0" fontId="4" fillId="0" borderId="20"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33" borderId="28"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1" fillId="0" borderId="0" xfId="61" applyFill="1" applyBorder="1" applyAlignment="1">
      <alignment vertical="center"/>
      <protection/>
    </xf>
    <xf numFmtId="0" fontId="7" fillId="33" borderId="30" xfId="0" applyFont="1" applyFill="1" applyBorder="1" applyAlignment="1">
      <alignment horizontal="left" vertical="center"/>
    </xf>
    <xf numFmtId="0" fontId="4" fillId="33" borderId="30" xfId="0" applyFont="1" applyFill="1" applyBorder="1" applyAlignment="1">
      <alignment horizontal="right" vertical="center"/>
    </xf>
    <xf numFmtId="0" fontId="7" fillId="33" borderId="30" xfId="0" applyFont="1" applyFill="1" applyBorder="1" applyAlignment="1">
      <alignment horizontal="right" vertical="center"/>
    </xf>
    <xf numFmtId="0" fontId="5" fillId="0" borderId="32" xfId="0" applyFont="1" applyBorder="1" applyAlignment="1">
      <alignment horizontal="justify" vertical="top" wrapText="1"/>
    </xf>
    <xf numFmtId="0" fontId="5" fillId="0" borderId="33" xfId="0" applyFont="1" applyBorder="1" applyAlignment="1">
      <alignment horizontal="justify" vertical="top" wrapText="1"/>
    </xf>
    <xf numFmtId="0" fontId="5" fillId="0" borderId="34" xfId="0" applyFont="1" applyBorder="1" applyAlignment="1">
      <alignment horizontal="justify" vertical="top" wrapText="1"/>
    </xf>
    <xf numFmtId="0" fontId="5" fillId="0" borderId="35" xfId="0" applyFont="1" applyBorder="1" applyAlignment="1">
      <alignment horizontal="justify" vertical="top" wrapText="1"/>
    </xf>
    <xf numFmtId="0" fontId="5" fillId="0" borderId="36" xfId="0" applyFont="1" applyBorder="1" applyAlignment="1">
      <alignment horizontal="justify" vertical="top" wrapText="1"/>
    </xf>
    <xf numFmtId="0" fontId="5" fillId="0" borderId="37" xfId="0" applyFont="1" applyBorder="1" applyAlignment="1">
      <alignment horizontal="justify" vertical="top" wrapText="1"/>
    </xf>
    <xf numFmtId="0" fontId="5" fillId="0" borderId="38" xfId="0" applyFont="1" applyBorder="1" applyAlignment="1">
      <alignment horizontal="justify" vertical="top" wrapText="1"/>
    </xf>
    <xf numFmtId="0" fontId="5" fillId="0" borderId="39" xfId="0" applyFont="1" applyBorder="1" applyAlignment="1">
      <alignment horizontal="justify" vertical="top" wrapText="1"/>
    </xf>
    <xf numFmtId="0" fontId="5" fillId="0" borderId="40"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25"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0" fontId="4" fillId="0" borderId="30" xfId="0" applyFont="1" applyFill="1" applyBorder="1" applyAlignment="1">
      <alignment horizontal="left" vertical="center"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3" xfId="0" applyFont="1" applyBorder="1" applyAlignment="1">
      <alignment horizontal="left" vertical="top"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19" xfId="0" applyFont="1" applyFill="1" applyBorder="1" applyAlignment="1">
      <alignment horizontal="left" vertical="top" wrapText="1"/>
    </xf>
    <xf numFmtId="0" fontId="9" fillId="0" borderId="0" xfId="61" applyFont="1" applyAlignment="1">
      <alignment horizontal="left"/>
      <protection/>
    </xf>
    <xf numFmtId="0" fontId="8" fillId="0" borderId="0" xfId="61" applyFont="1" applyAlignment="1">
      <alignment horizontal="left"/>
      <protection/>
    </xf>
    <xf numFmtId="0" fontId="1" fillId="0" borderId="0" xfId="61" applyFill="1">
      <alignment/>
      <protection/>
    </xf>
    <xf numFmtId="0" fontId="73" fillId="0" borderId="0" xfId="61" applyFont="1">
      <alignment/>
      <protection/>
    </xf>
    <xf numFmtId="180" fontId="7" fillId="0" borderId="0" xfId="0" applyNumberFormat="1" applyFont="1" applyAlignment="1">
      <alignment horizontal="center"/>
    </xf>
    <xf numFmtId="0" fontId="13" fillId="0" borderId="0" xfId="0" applyFont="1" applyAlignment="1">
      <alignment wrapText="1"/>
    </xf>
    <xf numFmtId="0" fontId="4" fillId="0" borderId="0" xfId="0" applyFont="1" applyAlignment="1">
      <alignment horizontal="left" vertical="center"/>
    </xf>
    <xf numFmtId="0" fontId="4" fillId="0" borderId="41" xfId="0" applyFont="1" applyBorder="1" applyAlignment="1">
      <alignment horizontal="center" vertical="center"/>
    </xf>
    <xf numFmtId="0" fontId="4" fillId="0" borderId="42" xfId="0" applyFont="1" applyBorder="1" applyAlignment="1">
      <alignment horizontal="left" vertical="center"/>
    </xf>
    <xf numFmtId="0" fontId="4" fillId="0" borderId="26" xfId="0" applyFont="1" applyBorder="1" applyAlignment="1">
      <alignment vertical="center"/>
    </xf>
    <xf numFmtId="0" fontId="1" fillId="0" borderId="30" xfId="61" applyBorder="1">
      <alignment/>
      <protection/>
    </xf>
    <xf numFmtId="0" fontId="4" fillId="0" borderId="30" xfId="0" applyFont="1" applyBorder="1" applyAlignment="1">
      <alignment horizontal="right" vertical="center"/>
    </xf>
    <xf numFmtId="180" fontId="14" fillId="0" borderId="27" xfId="0" applyNumberFormat="1" applyFont="1" applyBorder="1" applyAlignment="1">
      <alignment horizontal="left" vertical="center"/>
    </xf>
    <xf numFmtId="0" fontId="4" fillId="0" borderId="30" xfId="0" applyFont="1" applyBorder="1" applyAlignment="1">
      <alignment vertical="center"/>
    </xf>
    <xf numFmtId="180" fontId="14" fillId="0" borderId="30" xfId="0" applyNumberFormat="1" applyFont="1" applyBorder="1" applyAlignment="1">
      <alignment horizontal="left" vertical="center"/>
    </xf>
    <xf numFmtId="0" fontId="4" fillId="0" borderId="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34" borderId="44"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34" borderId="47" xfId="0" applyFont="1" applyFill="1" applyBorder="1" applyAlignment="1">
      <alignment horizontal="center" vertical="center" wrapText="1"/>
    </xf>
    <xf numFmtId="0" fontId="4" fillId="0" borderId="0" xfId="0" applyFont="1" applyFill="1" applyBorder="1" applyAlignment="1">
      <alignment horizontal="left" vertical="top"/>
    </xf>
    <xf numFmtId="0" fontId="5" fillId="0" borderId="43" xfId="0" applyFont="1" applyFill="1" applyBorder="1" applyAlignment="1">
      <alignment horizontal="center" vertical="top" wrapText="1"/>
    </xf>
    <xf numFmtId="0" fontId="4" fillId="0" borderId="48" xfId="0" applyFont="1" applyBorder="1" applyAlignment="1">
      <alignment horizontal="left" vertical="top" wrapText="1"/>
    </xf>
    <xf numFmtId="0" fontId="5" fillId="0" borderId="48" xfId="0" applyFont="1" applyBorder="1" applyAlignment="1">
      <alignment horizontal="justify" vertical="top" wrapText="1"/>
    </xf>
    <xf numFmtId="180" fontId="16" fillId="0" borderId="49" xfId="0" applyNumberFormat="1" applyFont="1" applyBorder="1" applyAlignment="1">
      <alignment horizontal="center" vertical="top"/>
    </xf>
    <xf numFmtId="180" fontId="16" fillId="0" borderId="50" xfId="0" applyNumberFormat="1" applyFont="1" applyBorder="1" applyAlignment="1">
      <alignment horizontal="center" vertical="top"/>
    </xf>
    <xf numFmtId="180" fontId="16" fillId="34" borderId="51" xfId="0" applyNumberFormat="1" applyFont="1" applyFill="1" applyBorder="1" applyAlignment="1">
      <alignment vertical="top" wrapText="1"/>
    </xf>
    <xf numFmtId="0" fontId="4" fillId="0" borderId="30" xfId="0" applyFont="1" applyBorder="1" applyAlignment="1">
      <alignment horizontal="left" vertical="top" wrapText="1"/>
    </xf>
    <xf numFmtId="0" fontId="5" fillId="0" borderId="30" xfId="0" applyFont="1" applyBorder="1" applyAlignment="1">
      <alignment horizontal="justify" vertical="top" wrapText="1"/>
    </xf>
    <xf numFmtId="180" fontId="16" fillId="0" borderId="52" xfId="0" applyNumberFormat="1" applyFont="1" applyBorder="1" applyAlignment="1">
      <alignment horizontal="center" vertical="top"/>
    </xf>
    <xf numFmtId="180" fontId="16" fillId="0" borderId="53" xfId="0" applyNumberFormat="1" applyFont="1" applyBorder="1" applyAlignment="1">
      <alignment horizontal="center" vertical="top"/>
    </xf>
    <xf numFmtId="180" fontId="16" fillId="34" borderId="54" xfId="0" applyNumberFormat="1" applyFont="1" applyFill="1" applyBorder="1" applyAlignment="1">
      <alignment vertical="top" wrapText="1"/>
    </xf>
    <xf numFmtId="180"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8" fillId="0" borderId="0" xfId="0" applyFont="1" applyBorder="1" applyAlignment="1">
      <alignment vertical="top" wrapText="1"/>
    </xf>
    <xf numFmtId="0" fontId="4" fillId="35" borderId="0" xfId="0" applyFont="1" applyFill="1" applyAlignment="1">
      <alignment horizontal="right" vertical="top"/>
    </xf>
    <xf numFmtId="0" fontId="7" fillId="0" borderId="0" xfId="0" applyFont="1" applyFill="1" applyAlignment="1">
      <alignment horizontal="left"/>
    </xf>
    <xf numFmtId="0" fontId="7" fillId="0" borderId="0" xfId="0" applyFont="1" applyFill="1" applyAlignment="1">
      <alignment horizontal="right"/>
    </xf>
    <xf numFmtId="180" fontId="4" fillId="33" borderId="21" xfId="0" applyNumberFormat="1"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34" borderId="60" xfId="0" applyFont="1" applyFill="1" applyBorder="1" applyAlignment="1">
      <alignment horizontal="center" vertical="center" wrapText="1"/>
    </xf>
    <xf numFmtId="0" fontId="15" fillId="7" borderId="59" xfId="0" applyFont="1" applyFill="1" applyBorder="1" applyAlignment="1">
      <alignment horizontal="center" vertical="center" wrapText="1"/>
    </xf>
    <xf numFmtId="180" fontId="5" fillId="0" borderId="19" xfId="0" applyNumberFormat="1" applyFont="1" applyBorder="1" applyAlignment="1">
      <alignment horizontal="center" vertical="top" wrapText="1"/>
    </xf>
    <xf numFmtId="0" fontId="5" fillId="0" borderId="12" xfId="0" applyFont="1" applyBorder="1" applyAlignment="1">
      <alignment vertical="top" wrapText="1"/>
    </xf>
    <xf numFmtId="180" fontId="16" fillId="0" borderId="61" xfId="0" applyNumberFormat="1" applyFont="1" applyBorder="1" applyAlignment="1">
      <alignment horizontal="center" vertical="top"/>
    </xf>
    <xf numFmtId="180" fontId="16" fillId="0" borderId="62" xfId="0" applyNumberFormat="1" applyFont="1" applyBorder="1" applyAlignment="1">
      <alignment horizontal="center" vertical="top"/>
    </xf>
    <xf numFmtId="180" fontId="18" fillId="34" borderId="63" xfId="0" applyNumberFormat="1" applyFont="1" applyFill="1" applyBorder="1" applyAlignment="1">
      <alignment vertical="top" wrapText="1"/>
    </xf>
    <xf numFmtId="0" fontId="5" fillId="0" borderId="31" xfId="0" applyFont="1" applyBorder="1" applyAlignment="1">
      <alignment horizontal="left" vertical="center" wrapText="1"/>
    </xf>
    <xf numFmtId="0" fontId="4" fillId="33" borderId="64"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5" fillId="0" borderId="12" xfId="0" applyFont="1" applyBorder="1" applyAlignment="1">
      <alignment horizontal="center" vertical="top" textRotation="255" wrapText="1"/>
    </xf>
    <xf numFmtId="0" fontId="5" fillId="0" borderId="66" xfId="0" applyFont="1" applyBorder="1" applyAlignment="1">
      <alignment horizontal="left" vertical="top" wrapText="1"/>
    </xf>
    <xf numFmtId="0" fontId="5" fillId="0" borderId="12" xfId="0" applyFont="1" applyFill="1" applyBorder="1" applyAlignment="1">
      <alignment horizontal="justify" vertical="top" wrapText="1"/>
    </xf>
    <xf numFmtId="0" fontId="16" fillId="0" borderId="12" xfId="0" applyFont="1" applyFill="1" applyBorder="1" applyAlignment="1">
      <alignment horizontal="center" vertical="top" wrapText="1"/>
    </xf>
    <xf numFmtId="0" fontId="19" fillId="0" borderId="38" xfId="61" applyFont="1" applyBorder="1" applyAlignment="1">
      <alignment horizontal="center" vertical="top"/>
      <protection/>
    </xf>
    <xf numFmtId="0" fontId="73" fillId="0" borderId="48" xfId="61" applyFont="1" applyBorder="1">
      <alignment/>
      <protection/>
    </xf>
    <xf numFmtId="0" fontId="1" fillId="0" borderId="48" xfId="61" applyBorder="1">
      <alignment/>
      <protection/>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5" fillId="7" borderId="46" xfId="0" applyFont="1" applyFill="1" applyBorder="1" applyAlignment="1">
      <alignment horizontal="center" vertical="center" wrapText="1"/>
    </xf>
    <xf numFmtId="0" fontId="19" fillId="0" borderId="35" xfId="61" applyFont="1" applyBorder="1" applyAlignment="1">
      <alignment horizontal="center" vertical="top"/>
      <protection/>
    </xf>
    <xf numFmtId="0" fontId="4" fillId="0" borderId="67" xfId="0" applyFont="1" applyBorder="1" applyAlignment="1">
      <alignment horizontal="center" vertical="top" wrapText="1"/>
    </xf>
    <xf numFmtId="0" fontId="5" fillId="0" borderId="43" xfId="0" applyFont="1" applyBorder="1" applyAlignment="1">
      <alignment horizontal="left" vertical="top" wrapText="1"/>
    </xf>
    <xf numFmtId="0" fontId="5" fillId="0" borderId="43" xfId="0" applyFont="1" applyBorder="1" applyAlignment="1">
      <alignment horizontal="justify" vertical="top" wrapText="1"/>
    </xf>
    <xf numFmtId="0" fontId="5" fillId="0" borderId="67"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43" xfId="0" applyFont="1" applyFill="1" applyBorder="1" applyAlignment="1">
      <alignment horizontal="justify" vertical="top" wrapText="1"/>
    </xf>
    <xf numFmtId="0" fontId="19" fillId="0" borderId="27" xfId="61" applyFont="1" applyBorder="1" applyAlignment="1">
      <alignment horizontal="center" vertical="top"/>
      <protection/>
    </xf>
    <xf numFmtId="0" fontId="5" fillId="0" borderId="19" xfId="0" applyFont="1" applyBorder="1" applyAlignment="1">
      <alignment horizontal="center" vertical="top" textRotation="255" wrapText="1"/>
    </xf>
    <xf numFmtId="0" fontId="19" fillId="0" borderId="29" xfId="61" applyFont="1" applyBorder="1" applyAlignment="1">
      <alignment horizontal="center" vertical="top"/>
      <protection/>
    </xf>
    <xf numFmtId="0" fontId="5" fillId="0" borderId="14" xfId="0" applyFont="1" applyFill="1" applyBorder="1" applyAlignment="1">
      <alignment horizontal="justify" vertical="top" wrapText="1"/>
    </xf>
    <xf numFmtId="0" fontId="5" fillId="0" borderId="22" xfId="0" applyFont="1" applyFill="1" applyBorder="1" applyAlignment="1">
      <alignment horizontal="justify" vertical="top" wrapText="1"/>
    </xf>
    <xf numFmtId="0" fontId="5" fillId="0" borderId="20" xfId="0" applyFont="1" applyFill="1" applyBorder="1" applyAlignment="1">
      <alignment horizontal="justify" vertical="top" wrapText="1"/>
    </xf>
    <xf numFmtId="180" fontId="5" fillId="0" borderId="27" xfId="0" applyNumberFormat="1" applyFont="1" applyBorder="1" applyAlignment="1">
      <alignment horizontal="center" vertical="center" wrapText="1"/>
    </xf>
    <xf numFmtId="0" fontId="4" fillId="0" borderId="25" xfId="0" applyFont="1" applyBorder="1" applyAlignment="1">
      <alignment horizontal="center" vertical="top" wrapText="1"/>
    </xf>
    <xf numFmtId="0" fontId="5" fillId="0" borderId="29" xfId="0" applyFont="1" applyBorder="1" applyAlignment="1">
      <alignment horizontal="justify" vertical="top" wrapText="1"/>
    </xf>
    <xf numFmtId="0" fontId="5" fillId="0" borderId="20" xfId="0" applyFont="1" applyBorder="1" applyAlignment="1">
      <alignment horizontal="left" vertical="center" wrapText="1"/>
    </xf>
    <xf numFmtId="0" fontId="4" fillId="0" borderId="20" xfId="0" applyFont="1" applyBorder="1" applyAlignment="1">
      <alignment horizontal="left" vertical="center"/>
    </xf>
    <xf numFmtId="0" fontId="4" fillId="0" borderId="20" xfId="0" applyFont="1" applyBorder="1" applyAlignment="1">
      <alignment horizontal="left" vertical="top"/>
    </xf>
    <xf numFmtId="0" fontId="7" fillId="0" borderId="20" xfId="0" applyFont="1" applyBorder="1" applyAlignment="1">
      <alignment horizontal="left"/>
    </xf>
    <xf numFmtId="0" fontId="7" fillId="0" borderId="20" xfId="0" applyFont="1" applyBorder="1" applyAlignment="1">
      <alignment horizontal="right"/>
    </xf>
    <xf numFmtId="0" fontId="18" fillId="0" borderId="20" xfId="0" applyFont="1" applyBorder="1" applyAlignment="1">
      <alignment vertical="top" wrapText="1"/>
    </xf>
    <xf numFmtId="0" fontId="73" fillId="0" borderId="0" xfId="61" applyFont="1" applyBorder="1">
      <alignment/>
      <protection/>
    </xf>
    <xf numFmtId="0" fontId="1" fillId="0" borderId="0" xfId="61" applyBorder="1">
      <alignment/>
      <protection/>
    </xf>
    <xf numFmtId="0" fontId="5" fillId="0" borderId="20" xfId="0" applyFont="1" applyBorder="1" applyAlignment="1">
      <alignment horizontal="center" vertical="center" wrapText="1"/>
    </xf>
    <xf numFmtId="0" fontId="73" fillId="0" borderId="67" xfId="61" applyFont="1" applyBorder="1">
      <alignment/>
      <protection/>
    </xf>
    <xf numFmtId="0" fontId="7" fillId="0" borderId="0" xfId="0" applyFont="1" applyBorder="1" applyAlignment="1">
      <alignment horizontal="left"/>
    </xf>
    <xf numFmtId="0" fontId="7" fillId="0" borderId="0" xfId="0" applyFont="1" applyBorder="1" applyAlignment="1">
      <alignment horizontal="right"/>
    </xf>
    <xf numFmtId="0" fontId="1" fillId="0" borderId="20" xfId="61" applyBorder="1">
      <alignment/>
      <protection/>
    </xf>
    <xf numFmtId="0" fontId="4" fillId="33" borderId="43" xfId="0" applyFont="1" applyFill="1" applyBorder="1" applyAlignment="1">
      <alignment horizontal="center" vertical="center" wrapText="1"/>
    </xf>
    <xf numFmtId="0" fontId="5" fillId="0" borderId="68" xfId="0" applyFont="1" applyBorder="1" applyAlignment="1">
      <alignment horizontal="left" vertical="top" wrapText="1"/>
    </xf>
    <xf numFmtId="0" fontId="5" fillId="0" borderId="69" xfId="0" applyFont="1" applyBorder="1" applyAlignment="1">
      <alignment horizontal="justify" vertical="top" wrapText="1"/>
    </xf>
    <xf numFmtId="0" fontId="5" fillId="0" borderId="23" xfId="0" applyFont="1" applyFill="1" applyBorder="1" applyAlignment="1">
      <alignment horizontal="justify" vertical="top" wrapText="1"/>
    </xf>
    <xf numFmtId="0" fontId="5" fillId="0" borderId="70" xfId="0" applyFont="1" applyFill="1" applyBorder="1" applyAlignment="1">
      <alignment horizontal="justify" vertical="top" wrapText="1"/>
    </xf>
    <xf numFmtId="0" fontId="5" fillId="0" borderId="10" xfId="0" applyFont="1" applyBorder="1" applyAlignment="1">
      <alignment horizontal="center" vertical="top" textRotation="255" wrapText="1"/>
    </xf>
    <xf numFmtId="0" fontId="5" fillId="0" borderId="11"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4" fillId="0" borderId="25" xfId="0" applyFont="1" applyBorder="1" applyAlignment="1">
      <alignment horizontal="left" vertical="center"/>
    </xf>
    <xf numFmtId="0" fontId="5" fillId="0" borderId="25" xfId="0" applyFont="1" applyBorder="1" applyAlignment="1">
      <alignment horizontal="center" vertical="center" wrapText="1"/>
    </xf>
    <xf numFmtId="0" fontId="5" fillId="0" borderId="25" xfId="0" applyFont="1" applyBorder="1" applyAlignment="1">
      <alignment horizontal="left" vertical="center" wrapText="1"/>
    </xf>
    <xf numFmtId="0" fontId="7" fillId="0" borderId="25" xfId="0" applyFont="1" applyBorder="1" applyAlignment="1">
      <alignment horizontal="left"/>
    </xf>
    <xf numFmtId="0" fontId="7" fillId="0" borderId="25" xfId="0" applyFont="1" applyBorder="1" applyAlignment="1">
      <alignment horizontal="right"/>
    </xf>
    <xf numFmtId="0" fontId="18" fillId="0" borderId="25" xfId="0" applyFont="1" applyBorder="1" applyAlignment="1">
      <alignment vertical="top" wrapText="1"/>
    </xf>
    <xf numFmtId="180" fontId="5" fillId="0" borderId="20" xfId="0" applyNumberFormat="1" applyFont="1" applyBorder="1" applyAlignment="1">
      <alignment horizontal="center" vertical="center" wrapText="1"/>
    </xf>
    <xf numFmtId="0" fontId="73" fillId="0" borderId="20" xfId="61" applyFont="1" applyBorder="1">
      <alignment/>
      <protection/>
    </xf>
    <xf numFmtId="0" fontId="9" fillId="0" borderId="0" xfId="0" applyFont="1" applyFill="1" applyAlignment="1">
      <alignment horizontal="left"/>
    </xf>
    <xf numFmtId="0" fontId="19" fillId="0" borderId="43" xfId="61" applyFont="1" applyBorder="1" applyAlignment="1">
      <alignment horizontal="center" vertical="top"/>
      <protection/>
    </xf>
    <xf numFmtId="0" fontId="5" fillId="0" borderId="13" xfId="0" applyFont="1" applyBorder="1" applyAlignment="1">
      <alignment horizontal="center" vertical="top" textRotation="255" wrapText="1"/>
    </xf>
    <xf numFmtId="180" fontId="5" fillId="0" borderId="29" xfId="0" applyNumberFormat="1" applyFont="1" applyBorder="1" applyAlignment="1">
      <alignment horizontal="center" vertical="center" wrapText="1"/>
    </xf>
    <xf numFmtId="0" fontId="4" fillId="33" borderId="71" xfId="0" applyFont="1" applyFill="1" applyBorder="1" applyAlignment="1">
      <alignment horizontal="center" vertical="center" wrapText="1"/>
    </xf>
    <xf numFmtId="0" fontId="4" fillId="0" borderId="72" xfId="0" applyFont="1" applyBorder="1" applyAlignment="1">
      <alignment horizontal="center" vertical="top" wrapText="1"/>
    </xf>
    <xf numFmtId="0" fontId="5" fillId="0" borderId="72" xfId="0" applyFont="1" applyBorder="1" applyAlignment="1">
      <alignment horizontal="center" vertical="top" wrapText="1"/>
    </xf>
    <xf numFmtId="0" fontId="5" fillId="0" borderId="72" xfId="0" applyFont="1" applyBorder="1" applyAlignment="1">
      <alignment vertical="top" wrapText="1"/>
    </xf>
    <xf numFmtId="0" fontId="5" fillId="0" borderId="72" xfId="0" applyFont="1" applyBorder="1" applyAlignment="1">
      <alignment horizontal="justify" vertical="top" wrapText="1"/>
    </xf>
    <xf numFmtId="180" fontId="16" fillId="0" borderId="73" xfId="0" applyNumberFormat="1" applyFont="1" applyBorder="1" applyAlignment="1">
      <alignment horizontal="center" vertical="top"/>
    </xf>
    <xf numFmtId="180" fontId="16" fillId="0" borderId="74" xfId="0" applyNumberFormat="1" applyFont="1" applyBorder="1" applyAlignment="1">
      <alignment horizontal="center" vertical="top"/>
    </xf>
    <xf numFmtId="180" fontId="18" fillId="34" borderId="75" xfId="0" applyNumberFormat="1" applyFont="1" applyFill="1" applyBorder="1" applyAlignment="1">
      <alignment vertical="top" wrapText="1"/>
    </xf>
    <xf numFmtId="0" fontId="8" fillId="0" borderId="0" xfId="0" applyFont="1" applyFill="1" applyAlignment="1">
      <alignment horizontal="left"/>
    </xf>
    <xf numFmtId="0" fontId="74" fillId="0" borderId="30" xfId="0" applyFont="1" applyBorder="1" applyAlignment="1">
      <alignment vertical="center"/>
    </xf>
    <xf numFmtId="0" fontId="5" fillId="0" borderId="10" xfId="0" applyFont="1" applyFill="1" applyBorder="1" applyAlignment="1">
      <alignment horizontal="justify" vertical="top" wrapText="1"/>
    </xf>
    <xf numFmtId="0" fontId="5" fillId="0" borderId="11" xfId="0" applyFont="1" applyBorder="1" applyAlignment="1">
      <alignment vertical="top" wrapText="1"/>
    </xf>
    <xf numFmtId="0" fontId="4" fillId="0" borderId="19" xfId="0" applyFont="1" applyBorder="1" applyAlignment="1">
      <alignment horizontal="center" vertical="top" wrapText="1"/>
    </xf>
    <xf numFmtId="0" fontId="5" fillId="0" borderId="19" xfId="0" applyFont="1" applyBorder="1" applyAlignment="1">
      <alignment vertical="top" wrapText="1"/>
    </xf>
    <xf numFmtId="0" fontId="4" fillId="0" borderId="13" xfId="0" applyFont="1" applyBorder="1" applyAlignment="1">
      <alignment horizontal="left" vertical="top" wrapText="1"/>
    </xf>
    <xf numFmtId="0" fontId="5" fillId="0" borderId="13" xfId="0" applyFont="1" applyBorder="1" applyAlignment="1">
      <alignment vertical="top" wrapText="1"/>
    </xf>
    <xf numFmtId="0" fontId="4" fillId="33" borderId="31" xfId="0" applyFont="1" applyFill="1" applyBorder="1" applyAlignment="1">
      <alignment horizontal="center" vertical="center" wrapText="1"/>
    </xf>
    <xf numFmtId="0" fontId="5" fillId="0" borderId="23" xfId="0" applyFont="1" applyBorder="1" applyAlignment="1">
      <alignment horizontal="center" vertical="top" textRotation="255" wrapText="1"/>
    </xf>
    <xf numFmtId="0" fontId="5" fillId="0" borderId="23" xfId="0" applyFont="1" applyBorder="1" applyAlignment="1">
      <alignment vertical="top" wrapText="1"/>
    </xf>
    <xf numFmtId="180" fontId="16" fillId="0" borderId="76" xfId="0" applyNumberFormat="1" applyFont="1" applyBorder="1" applyAlignment="1">
      <alignment horizontal="center" vertical="top"/>
    </xf>
    <xf numFmtId="180" fontId="16" fillId="0" borderId="77" xfId="0" applyNumberFormat="1" applyFont="1" applyBorder="1" applyAlignment="1">
      <alignment horizontal="center" vertical="top"/>
    </xf>
    <xf numFmtId="180" fontId="18" fillId="34" borderId="78" xfId="0" applyNumberFormat="1" applyFont="1" applyFill="1" applyBorder="1" applyAlignment="1">
      <alignment vertical="top" wrapText="1"/>
    </xf>
    <xf numFmtId="180" fontId="5" fillId="0" borderId="20" xfId="0" applyNumberFormat="1" applyFont="1" applyBorder="1" applyAlignment="1">
      <alignment horizontal="center" vertical="top" wrapText="1"/>
    </xf>
    <xf numFmtId="180" fontId="5" fillId="0" borderId="30" xfId="0" applyNumberFormat="1" applyFont="1" applyBorder="1" applyAlignment="1">
      <alignment horizontal="center" vertical="top" wrapText="1"/>
    </xf>
    <xf numFmtId="0" fontId="4" fillId="0" borderId="26" xfId="0" applyFont="1" applyBorder="1" applyAlignment="1">
      <alignment horizontal="left" vertical="top"/>
    </xf>
    <xf numFmtId="0" fontId="5" fillId="0" borderId="30" xfId="0" applyFont="1" applyBorder="1" applyAlignment="1">
      <alignment horizontal="center" vertical="top" wrapText="1"/>
    </xf>
    <xf numFmtId="0" fontId="5" fillId="0" borderId="30" xfId="0" applyFont="1" applyBorder="1" applyAlignment="1">
      <alignment horizontal="left" vertical="top" wrapText="1"/>
    </xf>
    <xf numFmtId="180" fontId="18" fillId="34" borderId="54" xfId="0" applyNumberFormat="1" applyFont="1" applyFill="1" applyBorder="1" applyAlignment="1">
      <alignment vertical="top" wrapText="1"/>
    </xf>
    <xf numFmtId="0" fontId="75" fillId="0" borderId="0" xfId="0" applyFont="1" applyFill="1" applyAlignment="1">
      <alignment horizontal="left"/>
    </xf>
    <xf numFmtId="0" fontId="5" fillId="0" borderId="11" xfId="0" applyFont="1" applyBorder="1" applyAlignment="1">
      <alignment horizontal="justify" vertical="top" wrapText="1"/>
    </xf>
    <xf numFmtId="0" fontId="5" fillId="0" borderId="21" xfId="0" applyFont="1" applyFill="1" applyBorder="1" applyAlignment="1">
      <alignment horizontal="justify" vertical="top" wrapText="1"/>
    </xf>
    <xf numFmtId="0" fontId="5" fillId="0" borderId="10" xfId="0" applyFont="1" applyBorder="1" applyAlignment="1">
      <alignment vertical="top" textRotation="255" wrapText="1"/>
    </xf>
    <xf numFmtId="0" fontId="5" fillId="0" borderId="20" xfId="0" applyFont="1" applyFill="1" applyBorder="1" applyAlignment="1">
      <alignment horizontal="left" vertical="top" wrapText="1"/>
    </xf>
    <xf numFmtId="0" fontId="4" fillId="0" borderId="25" xfId="0" applyFont="1" applyBorder="1" applyAlignment="1">
      <alignment horizontal="left" vertical="top" wrapText="1"/>
    </xf>
    <xf numFmtId="0" fontId="4" fillId="0" borderId="25" xfId="0" applyFont="1" applyBorder="1" applyAlignment="1">
      <alignment horizontal="left" vertical="top"/>
    </xf>
    <xf numFmtId="0" fontId="4" fillId="0" borderId="20" xfId="0" applyFont="1" applyBorder="1" applyAlignment="1">
      <alignment horizontal="left" vertical="top" wrapText="1"/>
    </xf>
    <xf numFmtId="0" fontId="5" fillId="0" borderId="24" xfId="0" applyFont="1" applyFill="1" applyBorder="1" applyAlignment="1">
      <alignment horizontal="justify" vertical="top" wrapText="1"/>
    </xf>
    <xf numFmtId="0" fontId="5" fillId="0" borderId="79" xfId="0" applyFont="1" applyBorder="1" applyAlignment="1">
      <alignment horizontal="center" vertical="top" textRotation="255" wrapText="1"/>
    </xf>
    <xf numFmtId="0" fontId="6" fillId="0" borderId="12"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4" fillId="0" borderId="80" xfId="0" applyFont="1" applyBorder="1" applyAlignment="1">
      <alignment horizontal="center" vertical="top" wrapText="1"/>
    </xf>
    <xf numFmtId="0" fontId="20" fillId="0" borderId="13" xfId="0" applyFont="1" applyBorder="1" applyAlignment="1">
      <alignment horizontal="center" vertical="top" wrapText="1"/>
    </xf>
    <xf numFmtId="0" fontId="19" fillId="0" borderId="27" xfId="61" applyFont="1" applyBorder="1" applyAlignment="1">
      <alignment horizontal="center" vertical="center"/>
      <protection/>
    </xf>
    <xf numFmtId="0" fontId="4" fillId="33" borderId="23" xfId="0" applyFont="1" applyFill="1" applyBorder="1" applyAlignment="1">
      <alignment horizontal="center" vertical="center" wrapText="1"/>
    </xf>
    <xf numFmtId="0" fontId="4" fillId="33" borderId="81" xfId="0" applyFont="1" applyFill="1" applyBorder="1" applyAlignment="1">
      <alignment horizontal="center" vertical="center" wrapText="1"/>
    </xf>
    <xf numFmtId="0" fontId="4" fillId="0" borderId="82" xfId="0" applyFont="1" applyBorder="1" applyAlignment="1">
      <alignment horizontal="center" vertical="top" wrapText="1"/>
    </xf>
    <xf numFmtId="0" fontId="5" fillId="0" borderId="81" xfId="0" applyFont="1" applyBorder="1" applyAlignment="1">
      <alignment horizontal="left" vertical="top" wrapText="1"/>
    </xf>
    <xf numFmtId="0" fontId="5" fillId="0" borderId="81" xfId="0" applyFont="1" applyBorder="1" applyAlignment="1">
      <alignment horizontal="justify" vertical="top" wrapText="1"/>
    </xf>
    <xf numFmtId="0" fontId="5" fillId="0" borderId="83" xfId="0" applyFont="1" applyBorder="1" applyAlignment="1">
      <alignment horizontal="justify" vertical="top" wrapText="1"/>
    </xf>
    <xf numFmtId="0" fontId="5" fillId="0" borderId="82" xfId="0" applyFont="1" applyFill="1" applyBorder="1" applyAlignment="1">
      <alignment horizontal="justify" vertical="top" wrapText="1"/>
    </xf>
    <xf numFmtId="0" fontId="5" fillId="0" borderId="83" xfId="0" applyFont="1" applyFill="1" applyBorder="1" applyAlignment="1">
      <alignment horizontal="justify" vertical="top" wrapText="1"/>
    </xf>
    <xf numFmtId="0" fontId="5" fillId="0" borderId="81" xfId="0" applyFont="1" applyFill="1" applyBorder="1" applyAlignment="1">
      <alignment horizontal="justify" vertical="top" wrapText="1"/>
    </xf>
    <xf numFmtId="0" fontId="7" fillId="0" borderId="20" xfId="0" applyFont="1" applyBorder="1" applyAlignment="1">
      <alignment horizontal="left" vertical="top"/>
    </xf>
    <xf numFmtId="0" fontId="5" fillId="0" borderId="25" xfId="0" applyFont="1" applyBorder="1" applyAlignment="1">
      <alignment horizontal="center" vertical="top" textRotation="255" wrapText="1"/>
    </xf>
    <xf numFmtId="0" fontId="5" fillId="0" borderId="25" xfId="0" applyFont="1" applyFill="1" applyBorder="1" applyAlignment="1">
      <alignment horizontal="justify" vertical="top" wrapText="1"/>
    </xf>
    <xf numFmtId="0" fontId="7" fillId="36" borderId="20" xfId="0" applyFont="1" applyFill="1" applyBorder="1" applyAlignment="1">
      <alignment horizontal="left" vertical="top"/>
    </xf>
    <xf numFmtId="0" fontId="4" fillId="0" borderId="0" xfId="0" applyFont="1" applyFill="1" applyAlignment="1">
      <alignment horizontal="right"/>
    </xf>
    <xf numFmtId="0" fontId="5" fillId="17" borderId="10" xfId="0" applyFont="1" applyFill="1" applyBorder="1" applyAlignment="1">
      <alignment horizontal="justify" vertical="top" wrapText="1"/>
    </xf>
    <xf numFmtId="0" fontId="19" fillId="0" borderId="0" xfId="61" applyFont="1" applyAlignment="1">
      <alignment horizontal="center" vertical="top"/>
      <protection/>
    </xf>
    <xf numFmtId="0" fontId="21" fillId="0" borderId="0" xfId="0" applyFont="1" applyBorder="1" applyAlignment="1">
      <alignment/>
    </xf>
    <xf numFmtId="0" fontId="15" fillId="0" borderId="84"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43" xfId="0" applyFont="1" applyBorder="1" applyAlignment="1">
      <alignment horizontal="center" vertical="top" wrapText="1"/>
    </xf>
    <xf numFmtId="0" fontId="5" fillId="0" borderId="85" xfId="0" applyFont="1" applyBorder="1" applyAlignment="1">
      <alignment horizontal="justify" vertical="top" wrapText="1"/>
    </xf>
    <xf numFmtId="180" fontId="16" fillId="0" borderId="86" xfId="0" applyNumberFormat="1" applyFont="1" applyBorder="1" applyAlignment="1">
      <alignment horizontal="center" vertical="top"/>
    </xf>
    <xf numFmtId="180" fontId="16" fillId="7" borderId="13" xfId="0" applyNumberFormat="1" applyFont="1" applyFill="1" applyBorder="1" applyAlignment="1">
      <alignment horizontal="center" vertical="top" wrapText="1"/>
    </xf>
    <xf numFmtId="0" fontId="5" fillId="0" borderId="20" xfId="0" applyFont="1" applyBorder="1" applyAlignment="1">
      <alignment vertical="top" wrapText="1"/>
    </xf>
    <xf numFmtId="0" fontId="5" fillId="0" borderId="87" xfId="0" applyFont="1" applyBorder="1" applyAlignment="1">
      <alignment horizontal="justify" vertical="top" wrapText="1"/>
    </xf>
    <xf numFmtId="0" fontId="4" fillId="0" borderId="20" xfId="0" applyFont="1" applyBorder="1" applyAlignment="1">
      <alignment vertical="top" wrapText="1"/>
    </xf>
    <xf numFmtId="180" fontId="16" fillId="0" borderId="88" xfId="0" applyNumberFormat="1" applyFont="1" applyBorder="1" applyAlignment="1">
      <alignment horizontal="center" vertical="top"/>
    </xf>
    <xf numFmtId="180" fontId="16" fillId="7" borderId="20" xfId="0" applyNumberFormat="1" applyFont="1" applyFill="1" applyBorder="1" applyAlignment="1">
      <alignment horizontal="center" vertical="top" wrapText="1"/>
    </xf>
    <xf numFmtId="0" fontId="5" fillId="0" borderId="0" xfId="0"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vertical="top"/>
    </xf>
    <xf numFmtId="0" fontId="3" fillId="0" borderId="0" xfId="61" applyFont="1" applyAlignment="1">
      <alignment horizontal="right"/>
      <protection/>
    </xf>
    <xf numFmtId="180" fontId="14" fillId="0" borderId="0" xfId="61" applyNumberFormat="1" applyFont="1" applyAlignment="1">
      <alignment horizontal="center"/>
      <protection/>
    </xf>
    <xf numFmtId="0" fontId="22" fillId="0" borderId="0" xfId="61" applyFont="1" applyAlignment="1">
      <alignment wrapText="1"/>
      <protection/>
    </xf>
    <xf numFmtId="180" fontId="16" fillId="0" borderId="0" xfId="0" applyNumberFormat="1" applyFont="1" applyBorder="1" applyAlignment="1">
      <alignment horizontal="center" vertical="top"/>
    </xf>
    <xf numFmtId="180" fontId="18" fillId="0" borderId="0" xfId="0" applyNumberFormat="1" applyFont="1" applyFill="1" applyBorder="1" applyAlignment="1">
      <alignment vertical="top" wrapText="1"/>
    </xf>
    <xf numFmtId="0" fontId="23" fillId="0" borderId="0" xfId="61" applyFont="1">
      <alignment/>
      <protection/>
    </xf>
    <xf numFmtId="180" fontId="9" fillId="0" borderId="0" xfId="61" applyNumberFormat="1" applyFont="1" applyAlignment="1">
      <alignment horizontal="center"/>
      <protection/>
    </xf>
    <xf numFmtId="0" fontId="24" fillId="0" borderId="0" xfId="61" applyFont="1">
      <alignment/>
      <protection/>
    </xf>
    <xf numFmtId="180" fontId="9" fillId="0" borderId="89" xfId="61" applyNumberFormat="1" applyFont="1" applyBorder="1" applyAlignment="1">
      <alignment horizontal="center"/>
      <protection/>
    </xf>
    <xf numFmtId="0" fontId="9" fillId="0" borderId="89" xfId="61" applyFont="1" applyBorder="1">
      <alignment/>
      <protection/>
    </xf>
    <xf numFmtId="0" fontId="9" fillId="0" borderId="89" xfId="61" applyFont="1" applyBorder="1" applyAlignment="1">
      <alignment horizontal="center"/>
      <protection/>
    </xf>
    <xf numFmtId="0" fontId="9" fillId="0" borderId="89" xfId="61" applyFont="1" applyBorder="1" applyAlignment="1">
      <alignment horizontal="left"/>
      <protection/>
    </xf>
    <xf numFmtId="0" fontId="3" fillId="0" borderId="89" xfId="61" applyFont="1" applyBorder="1">
      <alignment/>
      <protection/>
    </xf>
    <xf numFmtId="0" fontId="24" fillId="0" borderId="89" xfId="61" applyFont="1" applyBorder="1">
      <alignment/>
      <protection/>
    </xf>
    <xf numFmtId="0" fontId="22" fillId="0" borderId="89" xfId="61" applyFont="1" applyBorder="1" applyAlignment="1">
      <alignment wrapText="1"/>
      <protection/>
    </xf>
    <xf numFmtId="180" fontId="7" fillId="0" borderId="90" xfId="0" applyNumberFormat="1" applyFont="1" applyBorder="1" applyAlignment="1">
      <alignment horizontal="center"/>
    </xf>
    <xf numFmtId="0" fontId="8" fillId="0" borderId="90" xfId="0" applyFont="1" applyBorder="1" applyAlignment="1">
      <alignment horizontal="left"/>
    </xf>
    <xf numFmtId="0" fontId="7" fillId="0" borderId="90" xfId="0" applyFont="1" applyBorder="1" applyAlignment="1">
      <alignment horizontal="center"/>
    </xf>
    <xf numFmtId="0" fontId="7" fillId="0" borderId="90" xfId="0" applyFont="1" applyBorder="1" applyAlignment="1">
      <alignment horizontal="left"/>
    </xf>
    <xf numFmtId="0" fontId="4" fillId="0" borderId="90" xfId="0" applyFont="1" applyBorder="1" applyAlignment="1">
      <alignment horizontal="right"/>
    </xf>
    <xf numFmtId="0" fontId="7" fillId="0" borderId="90" xfId="0" applyFont="1" applyBorder="1" applyAlignment="1">
      <alignment horizontal="right"/>
    </xf>
    <xf numFmtId="0" fontId="13" fillId="0" borderId="90" xfId="0" applyFont="1" applyBorder="1" applyAlignment="1">
      <alignment wrapText="1"/>
    </xf>
    <xf numFmtId="0" fontId="14" fillId="0" borderId="26" xfId="0" applyFont="1" applyBorder="1" applyAlignment="1">
      <alignment vertical="center"/>
    </xf>
    <xf numFmtId="0" fontId="25" fillId="0" borderId="30" xfId="61" applyFont="1" applyBorder="1">
      <alignment/>
      <protection/>
    </xf>
    <xf numFmtId="0" fontId="14" fillId="0" borderId="0" xfId="0" applyFont="1" applyAlignment="1">
      <alignment horizontal="right"/>
    </xf>
    <xf numFmtId="0" fontId="14" fillId="0" borderId="30" xfId="0" applyFont="1" applyBorder="1" applyAlignment="1">
      <alignment horizontal="right" vertical="center"/>
    </xf>
    <xf numFmtId="180" fontId="14" fillId="0" borderId="27" xfId="0" applyNumberFormat="1" applyFont="1" applyBorder="1" applyAlignment="1">
      <alignment horizontal="right" vertical="center"/>
    </xf>
    <xf numFmtId="0" fontId="14" fillId="0" borderId="30" xfId="0" applyFont="1" applyBorder="1" applyAlignment="1">
      <alignment vertical="center"/>
    </xf>
    <xf numFmtId="180" fontId="14" fillId="0" borderId="27" xfId="0" applyNumberFormat="1" applyFont="1" applyBorder="1" applyAlignment="1">
      <alignment horizontal="right" vertical="center" indent="2"/>
    </xf>
    <xf numFmtId="0" fontId="15" fillId="34" borderId="47" xfId="0" applyFont="1" applyFill="1" applyBorder="1" applyAlignment="1">
      <alignment vertical="center" wrapText="1"/>
    </xf>
    <xf numFmtId="0" fontId="15" fillId="34" borderId="47" xfId="0" applyFont="1" applyFill="1" applyBorder="1" applyAlignment="1">
      <alignment horizontal="left" vertical="center" wrapText="1"/>
    </xf>
    <xf numFmtId="180" fontId="26" fillId="0" borderId="49" xfId="0" applyNumberFormat="1" applyFont="1" applyBorder="1" applyAlignment="1">
      <alignment vertical="center"/>
    </xf>
    <xf numFmtId="180" fontId="26" fillId="0" borderId="50" xfId="0" applyNumberFormat="1" applyFont="1" applyBorder="1" applyAlignment="1">
      <alignment vertical="center"/>
    </xf>
    <xf numFmtId="180" fontId="26" fillId="34" borderId="51" xfId="0" applyNumberFormat="1" applyFont="1" applyFill="1" applyBorder="1" applyAlignment="1">
      <alignment vertical="center"/>
    </xf>
    <xf numFmtId="180" fontId="26" fillId="34" borderId="51" xfId="0" applyNumberFormat="1" applyFont="1" applyFill="1" applyBorder="1" applyAlignment="1">
      <alignment horizontal="left" vertical="center"/>
    </xf>
    <xf numFmtId="0" fontId="14" fillId="0" borderId="0" xfId="0" applyFont="1" applyBorder="1" applyAlignment="1">
      <alignment vertical="center"/>
    </xf>
    <xf numFmtId="0" fontId="25" fillId="0" borderId="0" xfId="61" applyFont="1" applyBorder="1">
      <alignment/>
      <protection/>
    </xf>
    <xf numFmtId="180" fontId="14" fillId="0" borderId="0" xfId="0" applyNumberFormat="1" applyFont="1" applyBorder="1" applyAlignment="1">
      <alignment horizontal="left" vertical="center"/>
    </xf>
    <xf numFmtId="0" fontId="14" fillId="0" borderId="31" xfId="0" applyFont="1" applyBorder="1" applyAlignment="1">
      <alignment horizontal="left" vertical="center"/>
    </xf>
    <xf numFmtId="0" fontId="13" fillId="0" borderId="31" xfId="0" applyFont="1" applyBorder="1" applyAlignment="1">
      <alignment vertical="center"/>
    </xf>
    <xf numFmtId="0" fontId="13" fillId="0" borderId="31" xfId="0" applyFont="1" applyBorder="1" applyAlignment="1">
      <alignment horizontal="left" vertical="center"/>
    </xf>
    <xf numFmtId="180" fontId="26" fillId="7" borderId="0" xfId="0" applyNumberFormat="1" applyFont="1" applyFill="1" applyBorder="1" applyAlignment="1">
      <alignment horizontal="right" vertical="center"/>
    </xf>
    <xf numFmtId="180" fontId="26" fillId="0" borderId="0" xfId="0" applyNumberFormat="1" applyFont="1" applyBorder="1" applyAlignment="1">
      <alignment vertical="center"/>
    </xf>
    <xf numFmtId="180" fontId="27" fillId="0" borderId="0" xfId="0" applyNumberFormat="1" applyFont="1" applyBorder="1" applyAlignment="1">
      <alignment horizontal="right" vertical="center"/>
    </xf>
    <xf numFmtId="0" fontId="13" fillId="0" borderId="31" xfId="0" applyFont="1" applyBorder="1" applyAlignment="1">
      <alignment horizontal="right" vertical="center"/>
    </xf>
    <xf numFmtId="180" fontId="13" fillId="0" borderId="31" xfId="0" applyNumberFormat="1" applyFont="1" applyBorder="1" applyAlignment="1">
      <alignment horizontal="right" vertical="center"/>
    </xf>
    <xf numFmtId="0" fontId="13" fillId="0" borderId="31" xfId="61" applyFont="1" applyBorder="1" applyAlignment="1">
      <alignment horizontal="left" vertical="center"/>
      <protection/>
    </xf>
    <xf numFmtId="180" fontId="26" fillId="7" borderId="0" xfId="0" applyNumberFormat="1" applyFont="1" applyFill="1" applyBorder="1" applyAlignment="1">
      <alignment horizontal="right" vertical="center" indent="2"/>
    </xf>
    <xf numFmtId="180" fontId="8" fillId="0" borderId="0" xfId="61" applyNumberFormat="1" applyFont="1" applyAlignment="1">
      <alignment horizontal="center"/>
      <protection/>
    </xf>
    <xf numFmtId="0" fontId="14" fillId="0" borderId="0" xfId="0" applyFont="1" applyBorder="1" applyAlignment="1">
      <alignment horizontal="left" vertical="center"/>
    </xf>
    <xf numFmtId="0" fontId="13" fillId="0" borderId="0" xfId="0" applyFont="1" applyBorder="1" applyAlignment="1">
      <alignment vertical="center"/>
    </xf>
    <xf numFmtId="180" fontId="14" fillId="0" borderId="31" xfId="0" applyNumberFormat="1" applyFont="1" applyBorder="1" applyAlignment="1">
      <alignment horizontal="right" vertical="center"/>
    </xf>
    <xf numFmtId="180" fontId="14" fillId="0" borderId="31" xfId="0" applyNumberFormat="1" applyFont="1" applyBorder="1" applyAlignment="1">
      <alignment horizontal="right" vertical="center" indent="2"/>
    </xf>
    <xf numFmtId="181" fontId="14" fillId="0" borderId="0" xfId="0" applyNumberFormat="1" applyFont="1" applyBorder="1" applyAlignment="1">
      <alignment horizontal="left" vertical="center"/>
    </xf>
    <xf numFmtId="181" fontId="13" fillId="0" borderId="0" xfId="0" applyNumberFormat="1" applyFont="1" applyBorder="1" applyAlignment="1">
      <alignment vertical="center"/>
    </xf>
    <xf numFmtId="181" fontId="13" fillId="0" borderId="30" xfId="0" applyNumberFormat="1" applyFont="1" applyBorder="1" applyAlignment="1">
      <alignment horizontal="left" vertical="center"/>
    </xf>
    <xf numFmtId="180" fontId="14" fillId="0" borderId="30" xfId="0" applyNumberFormat="1" applyFont="1" applyBorder="1" applyAlignment="1">
      <alignment horizontal="right" vertical="center"/>
    </xf>
    <xf numFmtId="181" fontId="1" fillId="0" borderId="0" xfId="61" applyNumberFormat="1">
      <alignment/>
      <protection/>
    </xf>
    <xf numFmtId="181" fontId="13" fillId="0" borderId="30" xfId="0" applyNumberFormat="1" applyFont="1" applyBorder="1" applyAlignment="1">
      <alignment horizontal="right" vertical="center"/>
    </xf>
    <xf numFmtId="180" fontId="14" fillId="0" borderId="30" xfId="0" applyNumberFormat="1" applyFont="1" applyBorder="1" applyAlignment="1">
      <alignment horizontal="right" vertical="center" indent="2"/>
    </xf>
    <xf numFmtId="0" fontId="23" fillId="35" borderId="0" xfId="61" applyFont="1" applyFill="1">
      <alignment/>
      <protection/>
    </xf>
    <xf numFmtId="0" fontId="5" fillId="0" borderId="25" xfId="0" applyFont="1" applyBorder="1" applyAlignment="1">
      <alignment vertical="top" wrapText="1"/>
    </xf>
    <xf numFmtId="0" fontId="4" fillId="0" borderId="48" xfId="0" applyFont="1" applyBorder="1" applyAlignment="1">
      <alignment horizontal="right"/>
    </xf>
    <xf numFmtId="0" fontId="4" fillId="0" borderId="25" xfId="0" applyFont="1" applyBorder="1" applyAlignment="1">
      <alignment horizontal="left" vertical="center" wrapText="1"/>
    </xf>
    <xf numFmtId="0" fontId="5" fillId="0" borderId="10" xfId="0" applyFont="1" applyBorder="1" applyAlignment="1">
      <alignment vertical="top" wrapText="1"/>
    </xf>
    <xf numFmtId="0" fontId="1" fillId="0" borderId="0" xfId="61" applyAlignment="1">
      <alignment/>
      <protection/>
    </xf>
    <xf numFmtId="0" fontId="8" fillId="33" borderId="26" xfId="0" applyFont="1" applyFill="1" applyBorder="1" applyAlignment="1">
      <alignment horizontal="left" vertical="center"/>
    </xf>
    <xf numFmtId="0" fontId="5" fillId="0" borderId="32" xfId="0" applyFont="1" applyBorder="1" applyAlignment="1">
      <alignment horizontal="left" vertical="top" wrapText="1"/>
    </xf>
    <xf numFmtId="0" fontId="7" fillId="33" borderId="30" xfId="0" applyFont="1" applyFill="1" applyBorder="1" applyAlignment="1">
      <alignment horizontal="center" vertical="top"/>
    </xf>
    <xf numFmtId="0" fontId="7" fillId="0" borderId="0" xfId="0" applyFont="1" applyAlignment="1">
      <alignment horizontal="center" vertical="top"/>
    </xf>
    <xf numFmtId="0" fontId="4" fillId="0" borderId="30" xfId="0" applyFont="1" applyFill="1" applyBorder="1" applyAlignment="1">
      <alignment horizontal="center" vertical="top" wrapText="1"/>
    </xf>
    <xf numFmtId="0" fontId="7" fillId="0" borderId="48" xfId="0" applyFont="1" applyBorder="1" applyAlignment="1">
      <alignment horizontal="center" vertical="top"/>
    </xf>
    <xf numFmtId="0" fontId="9" fillId="0" borderId="0" xfId="61" applyFont="1" applyAlignment="1">
      <alignment horizontal="center" vertical="top"/>
      <protection/>
    </xf>
    <xf numFmtId="0" fontId="8" fillId="0" borderId="0" xfId="61" applyFont="1" applyAlignment="1">
      <alignment horizontal="center" vertical="top"/>
      <protection/>
    </xf>
    <xf numFmtId="0" fontId="5" fillId="0" borderId="91" xfId="0" applyFont="1" applyBorder="1" applyAlignment="1">
      <alignment horizontal="justify" vertical="top" wrapText="1"/>
    </xf>
    <xf numFmtId="0" fontId="5" fillId="0" borderId="92" xfId="0" applyFont="1" applyBorder="1" applyAlignment="1">
      <alignment horizontal="justify" vertical="top" wrapText="1"/>
    </xf>
    <xf numFmtId="0" fontId="5" fillId="0" borderId="93" xfId="0" applyFont="1" applyBorder="1" applyAlignment="1">
      <alignment horizontal="justify" vertical="top" wrapText="1"/>
    </xf>
    <xf numFmtId="0" fontId="5" fillId="0" borderId="35" xfId="0" applyFont="1" applyFill="1" applyBorder="1" applyAlignment="1">
      <alignment horizontal="justify" vertical="top" wrapText="1"/>
    </xf>
    <xf numFmtId="0" fontId="4" fillId="33" borderId="21" xfId="0" applyFont="1" applyFill="1" applyBorder="1" applyAlignment="1">
      <alignment horizontal="center" wrapText="1"/>
    </xf>
    <xf numFmtId="0" fontId="7" fillId="0" borderId="48" xfId="0" applyFont="1" applyBorder="1" applyAlignment="1">
      <alignment horizontal="left"/>
    </xf>
    <xf numFmtId="0" fontId="7" fillId="0" borderId="48" xfId="0" applyFont="1" applyBorder="1" applyAlignment="1">
      <alignment horizontal="right"/>
    </xf>
    <xf numFmtId="0" fontId="7" fillId="0" borderId="0" xfId="0" applyFont="1" applyFill="1" applyAlignment="1">
      <alignment horizontal="center" vertical="top"/>
    </xf>
    <xf numFmtId="0" fontId="5" fillId="0" borderId="10" xfId="0" applyFont="1" applyFill="1" applyBorder="1" applyAlignment="1">
      <alignment horizontal="left" vertical="top" wrapText="1"/>
    </xf>
    <xf numFmtId="0" fontId="5" fillId="0" borderId="67" xfId="0" applyFont="1" applyBorder="1" applyAlignment="1">
      <alignment horizontal="left" vertical="center" wrapText="1"/>
    </xf>
    <xf numFmtId="0" fontId="5" fillId="0" borderId="94" xfId="0" applyFont="1" applyBorder="1" applyAlignment="1">
      <alignment horizontal="justify" vertical="top" wrapText="1"/>
    </xf>
    <xf numFmtId="0" fontId="5" fillId="0" borderId="48" xfId="0" applyFont="1" applyFill="1" applyBorder="1" applyAlignment="1">
      <alignment horizontal="left" vertical="top" wrapText="1"/>
    </xf>
    <xf numFmtId="0" fontId="5" fillId="0" borderId="31" xfId="0" applyFont="1" applyBorder="1" applyAlignment="1">
      <alignment horizontal="left" vertical="top" wrapText="1"/>
    </xf>
    <xf numFmtId="0" fontId="4" fillId="0" borderId="31" xfId="0" applyFont="1" applyBorder="1" applyAlignment="1">
      <alignment horizontal="left" vertical="center" wrapText="1"/>
    </xf>
    <xf numFmtId="0" fontId="7" fillId="0" borderId="48" xfId="0" applyFont="1" applyFill="1" applyBorder="1" applyAlignment="1">
      <alignment horizontal="left"/>
    </xf>
    <xf numFmtId="0" fontId="7" fillId="0" borderId="48" xfId="0" applyFont="1" applyFill="1" applyBorder="1" applyAlignment="1">
      <alignment horizontal="center" vertical="top"/>
    </xf>
    <xf numFmtId="0" fontId="8" fillId="0" borderId="48" xfId="0" applyFont="1" applyFill="1" applyBorder="1" applyAlignment="1">
      <alignment horizontal="left"/>
    </xf>
    <xf numFmtId="0" fontId="5" fillId="0" borderId="31" xfId="0" applyFont="1" applyBorder="1" applyAlignment="1">
      <alignment horizontal="justify" vertical="top" wrapText="1"/>
    </xf>
    <xf numFmtId="0" fontId="5" fillId="0" borderId="32" xfId="0" applyFont="1" applyFill="1" applyBorder="1" applyAlignment="1">
      <alignment horizontal="justify" vertical="top" wrapText="1"/>
    </xf>
    <xf numFmtId="0" fontId="5" fillId="0" borderId="48" xfId="0" applyFont="1" applyFill="1" applyBorder="1" applyAlignment="1">
      <alignment horizontal="center" vertical="top" wrapText="1"/>
    </xf>
    <xf numFmtId="0" fontId="8" fillId="0" borderId="48" xfId="0" applyFont="1" applyBorder="1" applyAlignment="1">
      <alignment horizontal="left"/>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center" wrapText="1"/>
    </xf>
    <xf numFmtId="0" fontId="5" fillId="0" borderId="66" xfId="0" applyFont="1" applyBorder="1" applyAlignment="1">
      <alignment horizontal="justify" vertical="top" wrapText="1"/>
    </xf>
    <xf numFmtId="0" fontId="6" fillId="0" borderId="66" xfId="0" applyFont="1" applyBorder="1" applyAlignment="1">
      <alignment horizontal="justify" vertical="top" wrapText="1"/>
    </xf>
    <xf numFmtId="0" fontId="4" fillId="0" borderId="20" xfId="0" applyFont="1" applyFill="1" applyBorder="1" applyAlignment="1">
      <alignment horizontal="left" vertical="center" wrapText="1"/>
    </xf>
    <xf numFmtId="0" fontId="5" fillId="0" borderId="10" xfId="0" applyFont="1" applyFill="1" applyBorder="1" applyAlignment="1">
      <alignment horizontal="center" vertical="top" wrapText="1"/>
    </xf>
    <xf numFmtId="0" fontId="5" fillId="0" borderId="8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5" xfId="0" applyFont="1" applyFill="1" applyBorder="1" applyAlignment="1">
      <alignment horizontal="center" vertical="top" wrapText="1"/>
    </xf>
    <xf numFmtId="0" fontId="5" fillId="0" borderId="12" xfId="0" applyFont="1" applyFill="1" applyBorder="1" applyAlignment="1">
      <alignment horizontal="left" vertical="top" wrapText="1"/>
    </xf>
    <xf numFmtId="0" fontId="5" fillId="0" borderId="29" xfId="0" applyFont="1" applyFill="1" applyBorder="1" applyAlignment="1">
      <alignment horizontal="justify" vertical="top" wrapText="1"/>
    </xf>
    <xf numFmtId="0" fontId="5" fillId="0" borderId="13" xfId="0" applyFont="1" applyFill="1" applyBorder="1" applyAlignment="1">
      <alignment horizontal="center" vertical="top" wrapText="1"/>
    </xf>
    <xf numFmtId="0" fontId="5" fillId="0" borderId="37" xfId="0" applyFont="1" applyFill="1" applyBorder="1" applyAlignment="1">
      <alignment horizontal="justify" vertical="top" wrapText="1"/>
    </xf>
    <xf numFmtId="0" fontId="5" fillId="0" borderId="94" xfId="0" applyFont="1" applyFill="1" applyBorder="1" applyAlignment="1">
      <alignment horizontal="justify" vertical="top" wrapText="1"/>
    </xf>
    <xf numFmtId="0" fontId="5" fillId="0" borderId="66" xfId="0" applyFont="1" applyFill="1" applyBorder="1" applyAlignment="1">
      <alignment horizontal="justify" vertical="top" wrapText="1"/>
    </xf>
    <xf numFmtId="0" fontId="5" fillId="0" borderId="39" xfId="0" applyFont="1" applyFill="1" applyBorder="1" applyAlignment="1">
      <alignment horizontal="justify" vertical="top" wrapText="1"/>
    </xf>
    <xf numFmtId="0" fontId="4" fillId="0" borderId="0" xfId="0" applyFont="1" applyBorder="1" applyAlignment="1">
      <alignment horizontal="left" vertical="top"/>
    </xf>
    <xf numFmtId="0" fontId="10" fillId="0" borderId="12" xfId="0" applyFont="1" applyBorder="1" applyAlignment="1">
      <alignment horizontal="center" vertical="top" wrapText="1"/>
    </xf>
    <xf numFmtId="0" fontId="1" fillId="0" borderId="12" xfId="61" applyBorder="1" applyAlignment="1">
      <alignment vertical="top"/>
      <protection/>
    </xf>
    <xf numFmtId="0" fontId="4" fillId="33" borderId="28" xfId="0" applyFont="1" applyFill="1" applyBorder="1" applyAlignment="1">
      <alignment horizontal="center" wrapText="1"/>
    </xf>
    <xf numFmtId="0" fontId="4" fillId="0" borderId="10" xfId="0" applyFont="1" applyFill="1" applyBorder="1" applyAlignment="1">
      <alignment horizontal="center" vertical="top" wrapText="1"/>
    </xf>
    <xf numFmtId="0" fontId="4" fillId="0" borderId="82" xfId="0" applyFont="1" applyFill="1" applyBorder="1" applyAlignment="1">
      <alignment horizontal="center" vertical="top" wrapText="1"/>
    </xf>
    <xf numFmtId="0" fontId="4" fillId="0" borderId="12" xfId="0" applyFont="1" applyFill="1" applyBorder="1" applyAlignment="1">
      <alignment horizontal="center" vertical="top" wrapText="1"/>
    </xf>
    <xf numFmtId="0" fontId="9" fillId="0" borderId="0" xfId="61" applyFont="1" applyAlignment="1">
      <alignment vertical="top"/>
      <protection/>
    </xf>
    <xf numFmtId="0" fontId="8" fillId="0" borderId="0" xfId="61" applyFont="1" applyAlignment="1">
      <alignment vertical="top"/>
      <protection/>
    </xf>
    <xf numFmtId="0" fontId="5" fillId="0" borderId="35" xfId="0" applyFont="1" applyBorder="1" applyAlignment="1">
      <alignment horizontal="left" vertical="top" wrapText="1"/>
    </xf>
    <xf numFmtId="0" fontId="5" fillId="32" borderId="22" xfId="0" applyFont="1" applyFill="1" applyBorder="1" applyAlignment="1">
      <alignment horizontal="justify" vertical="top" wrapText="1"/>
    </xf>
    <xf numFmtId="0" fontId="5" fillId="0" borderId="95" xfId="0" applyFont="1" applyBorder="1" applyAlignment="1">
      <alignment horizontal="justify" vertical="top" wrapText="1"/>
    </xf>
    <xf numFmtId="0" fontId="5" fillId="37" borderId="19" xfId="0" applyFont="1" applyFill="1" applyBorder="1" applyAlignment="1">
      <alignment horizontal="justify" vertical="top" wrapText="1"/>
    </xf>
    <xf numFmtId="0" fontId="28" fillId="0" borderId="48" xfId="0" applyFont="1" applyFill="1" applyBorder="1" applyAlignment="1">
      <alignment horizontal="left"/>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4" fillId="0" borderId="26"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0" xfId="0" applyFont="1" applyBorder="1" applyAlignment="1">
      <alignment horizontal="center" vertical="top" wrapText="1"/>
    </xf>
    <xf numFmtId="0" fontId="5" fillId="0" borderId="12" xfId="0" applyFont="1" applyBorder="1" applyAlignment="1">
      <alignment horizontal="center" vertical="top" wrapText="1"/>
    </xf>
    <xf numFmtId="0" fontId="5" fillId="0" borderId="30" xfId="0" applyFont="1" applyBorder="1" applyAlignment="1">
      <alignment horizontal="left" vertical="center" wrapText="1"/>
    </xf>
    <xf numFmtId="0" fontId="5" fillId="0" borderId="11" xfId="0" applyFont="1" applyBorder="1" applyAlignment="1">
      <alignment horizontal="center"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5" fillId="0" borderId="12" xfId="0" applyFont="1" applyFill="1" applyBorder="1" applyAlignment="1">
      <alignment horizontal="center" vertical="top" wrapText="1"/>
    </xf>
    <xf numFmtId="0" fontId="5" fillId="0" borderId="12" xfId="0" applyFont="1" applyFill="1" applyBorder="1" applyAlignment="1">
      <alignment horizontal="left" vertical="top" wrapText="1"/>
    </xf>
    <xf numFmtId="0" fontId="5" fillId="0" borderId="13" xfId="0" applyFont="1" applyBorder="1" applyAlignment="1">
      <alignment horizontal="center" vertical="top" wrapText="1"/>
    </xf>
    <xf numFmtId="0" fontId="5" fillId="0" borderId="25"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25" xfId="0" applyFont="1" applyBorder="1" applyAlignment="1">
      <alignment horizontal="center" vertical="top" wrapText="1"/>
    </xf>
    <xf numFmtId="0" fontId="5" fillId="0" borderId="26" xfId="0" applyFont="1" applyFill="1" applyBorder="1" applyAlignment="1">
      <alignment horizontal="left" vertical="center" wrapText="1"/>
    </xf>
    <xf numFmtId="0" fontId="19" fillId="0" borderId="32" xfId="61" applyFont="1" applyBorder="1" applyAlignment="1">
      <alignment horizontal="center" vertical="top"/>
      <protection/>
    </xf>
    <xf numFmtId="0" fontId="19" fillId="0" borderId="38" xfId="61" applyFont="1" applyBorder="1" applyAlignment="1">
      <alignment horizontal="center" vertical="top"/>
      <protection/>
    </xf>
    <xf numFmtId="0" fontId="19" fillId="0" borderId="29" xfId="61" applyFont="1" applyBorder="1" applyAlignment="1">
      <alignment horizontal="center" vertical="top"/>
      <protection/>
    </xf>
    <xf numFmtId="0" fontId="19" fillId="0" borderId="43" xfId="61" applyFont="1" applyBorder="1" applyAlignment="1">
      <alignment horizontal="center" vertical="top"/>
      <protection/>
    </xf>
    <xf numFmtId="0" fontId="5" fillId="0" borderId="10" xfId="0" applyFont="1" applyBorder="1" applyAlignment="1">
      <alignment horizontal="center" vertical="top" textRotation="255" wrapText="1"/>
    </xf>
    <xf numFmtId="0" fontId="5" fillId="0" borderId="13" xfId="0" applyFont="1" applyBorder="1" applyAlignment="1">
      <alignment horizontal="center" vertical="top" textRotation="255" wrapText="1"/>
    </xf>
    <xf numFmtId="0" fontId="5" fillId="0" borderId="10" xfId="0" applyFont="1" applyBorder="1" applyAlignment="1">
      <alignment horizontal="justify" vertical="top" wrapText="1"/>
    </xf>
    <xf numFmtId="0" fontId="5" fillId="0" borderId="13" xfId="0" applyFont="1" applyBorder="1" applyAlignment="1">
      <alignment horizontal="justify" vertical="top" wrapText="1"/>
    </xf>
    <xf numFmtId="0" fontId="5" fillId="0" borderId="12" xfId="0" applyFont="1" applyBorder="1" applyAlignment="1">
      <alignment horizontal="center" vertical="top" textRotation="255" wrapText="1"/>
    </xf>
    <xf numFmtId="0" fontId="5" fillId="0" borderId="11" xfId="0" applyFont="1" applyBorder="1" applyAlignment="1">
      <alignment horizontal="center" vertical="top" textRotation="255" wrapText="1"/>
    </xf>
    <xf numFmtId="0" fontId="5" fillId="0" borderId="10"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vertical="top" wrapText="1"/>
    </xf>
    <xf numFmtId="0" fontId="4" fillId="0" borderId="20" xfId="0" applyFont="1" applyBorder="1" applyAlignment="1">
      <alignment horizontal="center" vertical="top" wrapText="1"/>
    </xf>
    <xf numFmtId="0" fontId="5" fillId="0" borderId="20" xfId="0" applyFont="1" applyBorder="1" applyAlignment="1">
      <alignment horizontal="left" vertical="top" wrapText="1"/>
    </xf>
    <xf numFmtId="0" fontId="5" fillId="0" borderId="20" xfId="0" applyFont="1" applyBorder="1" applyAlignment="1">
      <alignment horizontal="justify" vertical="top" wrapText="1"/>
    </xf>
    <xf numFmtId="0" fontId="4" fillId="0" borderId="25" xfId="0" applyFont="1" applyBorder="1" applyAlignment="1">
      <alignment horizontal="left" vertical="top"/>
    </xf>
    <xf numFmtId="0" fontId="4" fillId="0" borderId="13" xfId="0" applyFont="1" applyBorder="1" applyAlignment="1">
      <alignment horizontal="left" vertical="top"/>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left" vertical="center" wrapText="1"/>
    </xf>
    <xf numFmtId="0" fontId="5" fillId="0" borderId="13" xfId="0" applyFont="1" applyBorder="1" applyAlignment="1">
      <alignment horizontal="left" vertical="center" wrapText="1"/>
    </xf>
    <xf numFmtId="0" fontId="52" fillId="0" borderId="12" xfId="0" applyFont="1" applyBorder="1" applyAlignment="1">
      <alignment horizontal="center" vertical="top" wrapText="1"/>
    </xf>
    <xf numFmtId="0" fontId="52" fillId="0" borderId="10" xfId="0" applyFont="1" applyBorder="1" applyAlignment="1">
      <alignment horizontal="center" vertical="top" wrapText="1"/>
    </xf>
    <xf numFmtId="0" fontId="52" fillId="0" borderId="10" xfId="0" applyFont="1" applyBorder="1" applyAlignment="1">
      <alignment horizontal="left" vertical="top" wrapText="1"/>
    </xf>
    <xf numFmtId="0" fontId="52" fillId="0" borderId="91" xfId="0" applyFont="1" applyBorder="1" applyAlignment="1">
      <alignment horizontal="justify" vertical="top" wrapText="1"/>
    </xf>
    <xf numFmtId="0" fontId="52" fillId="37" borderId="14" xfId="0" applyFont="1" applyFill="1" applyBorder="1" applyAlignment="1">
      <alignment horizontal="justify" vertical="top" wrapText="1"/>
    </xf>
    <xf numFmtId="0" fontId="52" fillId="32" borderId="14" xfId="0" applyFont="1" applyFill="1" applyBorder="1" applyAlignment="1">
      <alignment horizontal="justify" vertical="top" wrapText="1"/>
    </xf>
    <xf numFmtId="0" fontId="52" fillId="0" borderId="12" xfId="0" applyFont="1" applyBorder="1" applyAlignment="1">
      <alignment horizontal="center" vertical="top" wrapText="1"/>
    </xf>
    <xf numFmtId="0" fontId="52" fillId="0" borderId="12" xfId="0" applyFont="1" applyBorder="1" applyAlignment="1">
      <alignment horizontal="left" vertical="top" wrapText="1"/>
    </xf>
    <xf numFmtId="0" fontId="52" fillId="0" borderId="92" xfId="0" applyFont="1" applyBorder="1" applyAlignment="1">
      <alignment horizontal="justify" vertical="top" wrapText="1"/>
    </xf>
    <xf numFmtId="0" fontId="52" fillId="32" borderId="17" xfId="0" applyFont="1" applyFill="1" applyBorder="1" applyAlignment="1">
      <alignment horizontal="justify" vertical="top" wrapText="1"/>
    </xf>
    <xf numFmtId="0" fontId="52" fillId="0" borderId="39" xfId="0" applyFont="1" applyBorder="1" applyAlignment="1">
      <alignment horizontal="justify" vertical="top" wrapText="1"/>
    </xf>
    <xf numFmtId="0" fontId="52" fillId="32" borderId="22" xfId="0" applyFont="1" applyFill="1" applyBorder="1" applyAlignment="1">
      <alignment horizontal="justify"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0・03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63"/>
  <sheetViews>
    <sheetView tabSelected="1" view="pageBreakPreview" zoomScaleSheetLayoutView="100" zoomScalePageLayoutView="0" workbookViewId="0" topLeftCell="A37">
      <selection activeCell="C40" sqref="C40:C42"/>
    </sheetView>
  </sheetViews>
  <sheetFormatPr defaultColWidth="14.00390625" defaultRowHeight="13.5"/>
  <cols>
    <col min="1" max="1" width="8.625" style="401" customWidth="1"/>
    <col min="2" max="2" width="4.625" style="355" customWidth="1"/>
    <col min="3" max="3" width="41.625" style="93" customWidth="1"/>
    <col min="4" max="4" width="39.50390625" style="19" customWidth="1"/>
    <col min="5" max="5" width="33.625" style="2" customWidth="1"/>
    <col min="6" max="7" width="30.625" style="2" customWidth="1"/>
    <col min="8" max="16384" width="14.00390625" style="2" customWidth="1"/>
  </cols>
  <sheetData>
    <row r="1" spans="1:7" ht="27.75" customHeight="1">
      <c r="A1" s="348" t="s">
        <v>119</v>
      </c>
      <c r="B1" s="350"/>
      <c r="C1" s="67"/>
      <c r="D1" s="68"/>
      <c r="E1" s="67"/>
      <c r="F1" s="67"/>
      <c r="G1" s="69"/>
    </row>
    <row r="2" spans="1:7" ht="60" customHeight="1">
      <c r="A2" s="393"/>
      <c r="B2" s="59"/>
      <c r="C2" s="58"/>
      <c r="D2" s="58"/>
      <c r="E2" s="59"/>
      <c r="F2" s="4"/>
      <c r="G2" s="3"/>
    </row>
    <row r="3" spans="1:7" ht="24" customHeight="1">
      <c r="A3" s="215" t="s">
        <v>146</v>
      </c>
      <c r="B3" s="363"/>
      <c r="C3" s="130"/>
      <c r="D3" s="55" t="s">
        <v>91</v>
      </c>
      <c r="E3" s="55"/>
      <c r="F3" s="4"/>
      <c r="G3" s="3"/>
    </row>
    <row r="4" spans="1:7" ht="60" customHeight="1">
      <c r="A4" s="409" t="s">
        <v>783</v>
      </c>
      <c r="B4" s="410"/>
      <c r="C4" s="410"/>
      <c r="D4" s="411"/>
      <c r="E4" s="56" t="s">
        <v>92</v>
      </c>
      <c r="F4" s="407" t="s">
        <v>104</v>
      </c>
      <c r="G4" s="408"/>
    </row>
    <row r="5" spans="1:7" ht="60" customHeight="1">
      <c r="A5" s="393"/>
      <c r="B5" s="59"/>
      <c r="C5" s="58"/>
      <c r="D5" s="58"/>
      <c r="E5" s="59"/>
      <c r="F5" s="4"/>
      <c r="G5" s="3"/>
    </row>
    <row r="6" spans="1:7" ht="24" customHeight="1">
      <c r="A6" s="5" t="s">
        <v>29</v>
      </c>
      <c r="B6" s="351"/>
      <c r="C6" s="4"/>
      <c r="D6" s="55" t="s">
        <v>62</v>
      </c>
      <c r="E6" s="55"/>
      <c r="F6" s="4"/>
      <c r="G6" s="3"/>
    </row>
    <row r="7" spans="1:7" ht="60" customHeight="1">
      <c r="A7" s="407" t="s">
        <v>109</v>
      </c>
      <c r="B7" s="414"/>
      <c r="C7" s="414"/>
      <c r="D7" s="408"/>
      <c r="E7" s="56" t="s">
        <v>93</v>
      </c>
      <c r="F7" s="407" t="s">
        <v>103</v>
      </c>
      <c r="G7" s="408"/>
    </row>
    <row r="8" spans="1:7" s="66" customFormat="1" ht="12" customHeight="1">
      <c r="A8" s="352"/>
      <c r="B8" s="352"/>
      <c r="C8" s="85"/>
      <c r="D8" s="64"/>
      <c r="E8" s="65"/>
      <c r="F8" s="64"/>
      <c r="G8" s="64"/>
    </row>
    <row r="9" spans="1:7" s="6" customFormat="1" ht="24" customHeight="1" thickBot="1">
      <c r="A9" s="60" t="s">
        <v>149</v>
      </c>
      <c r="B9" s="61" t="s">
        <v>78</v>
      </c>
      <c r="C9" s="61" t="s">
        <v>60</v>
      </c>
      <c r="D9" s="62" t="s">
        <v>48</v>
      </c>
      <c r="E9" s="63" t="s">
        <v>21</v>
      </c>
      <c r="F9" s="63" t="s">
        <v>17</v>
      </c>
      <c r="G9" s="63" t="s">
        <v>16</v>
      </c>
    </row>
    <row r="10" spans="1:7" ht="60" customHeight="1" thickTop="1">
      <c r="A10" s="7" t="s">
        <v>790</v>
      </c>
      <c r="B10" s="412">
        <v>1</v>
      </c>
      <c r="C10" s="417" t="s">
        <v>417</v>
      </c>
      <c r="D10" s="70" t="s">
        <v>688</v>
      </c>
      <c r="E10" s="25" t="s">
        <v>546</v>
      </c>
      <c r="F10" s="70" t="s">
        <v>503</v>
      </c>
      <c r="G10" s="25" t="s">
        <v>445</v>
      </c>
    </row>
    <row r="11" spans="1:7" ht="60" customHeight="1" thickBot="1">
      <c r="A11" s="9"/>
      <c r="B11" s="413"/>
      <c r="C11" s="416"/>
      <c r="D11" s="77" t="s">
        <v>689</v>
      </c>
      <c r="E11" s="23" t="s">
        <v>547</v>
      </c>
      <c r="F11" s="23" t="s">
        <v>49</v>
      </c>
      <c r="G11" s="23" t="s">
        <v>446</v>
      </c>
    </row>
    <row r="12" spans="1:7" ht="60" customHeight="1" thickTop="1">
      <c r="A12" s="219" t="s">
        <v>791</v>
      </c>
      <c r="B12" s="43">
        <v>2</v>
      </c>
      <c r="C12" s="86" t="s">
        <v>619</v>
      </c>
      <c r="D12" s="73" t="s">
        <v>690</v>
      </c>
      <c r="E12" s="20" t="s">
        <v>548</v>
      </c>
      <c r="F12" s="73" t="s">
        <v>504</v>
      </c>
      <c r="G12" s="20" t="s">
        <v>431</v>
      </c>
    </row>
    <row r="13" spans="1:7" ht="24" customHeight="1">
      <c r="A13" s="269"/>
      <c r="B13" s="279"/>
      <c r="C13" s="368"/>
      <c r="D13" s="51"/>
      <c r="E13" s="51"/>
      <c r="F13" s="51"/>
      <c r="G13" s="51"/>
    </row>
    <row r="14" spans="1:7" ht="24" customHeight="1">
      <c r="A14" s="376" t="s">
        <v>27</v>
      </c>
      <c r="B14" s="353"/>
      <c r="C14" s="4"/>
      <c r="D14" s="344" t="s">
        <v>406</v>
      </c>
      <c r="E14" s="344"/>
      <c r="F14" s="361"/>
      <c r="G14" s="362"/>
    </row>
    <row r="15" spans="1:7" ht="60" customHeight="1">
      <c r="A15" s="407" t="s">
        <v>110</v>
      </c>
      <c r="B15" s="414"/>
      <c r="C15" s="414"/>
      <c r="D15" s="408"/>
      <c r="E15" s="56" t="s">
        <v>95</v>
      </c>
      <c r="F15" s="407" t="s">
        <v>7</v>
      </c>
      <c r="G15" s="408"/>
    </row>
    <row r="16" spans="1:7" s="66" customFormat="1" ht="12" customHeight="1">
      <c r="A16" s="352"/>
      <c r="B16" s="352"/>
      <c r="C16" s="85"/>
      <c r="D16" s="64"/>
      <c r="E16" s="65"/>
      <c r="F16" s="64"/>
      <c r="G16" s="64"/>
    </row>
    <row r="17" spans="1:7" s="6" customFormat="1" ht="24" customHeight="1" thickBot="1">
      <c r="A17" s="60" t="s">
        <v>149</v>
      </c>
      <c r="B17" s="61" t="s">
        <v>78</v>
      </c>
      <c r="C17" s="61" t="s">
        <v>60</v>
      </c>
      <c r="D17" s="62" t="s">
        <v>48</v>
      </c>
      <c r="E17" s="63" t="s">
        <v>21</v>
      </c>
      <c r="F17" s="63" t="s">
        <v>17</v>
      </c>
      <c r="G17" s="63" t="s">
        <v>16</v>
      </c>
    </row>
    <row r="18" spans="1:7" ht="60" customHeight="1" thickBot="1" thickTop="1">
      <c r="A18" s="159" t="s">
        <v>792</v>
      </c>
      <c r="B18" s="41">
        <v>1</v>
      </c>
      <c r="C18" s="349" t="s">
        <v>432</v>
      </c>
      <c r="D18" s="254" t="s">
        <v>691</v>
      </c>
      <c r="E18" s="25" t="s">
        <v>549</v>
      </c>
      <c r="F18" s="254" t="s">
        <v>505</v>
      </c>
      <c r="G18" s="25" t="s">
        <v>448</v>
      </c>
    </row>
    <row r="19" spans="1:7" ht="60" customHeight="1" thickTop="1">
      <c r="A19" s="418" t="s">
        <v>69</v>
      </c>
      <c r="B19" s="412" t="s">
        <v>676</v>
      </c>
      <c r="C19" s="417" t="s">
        <v>433</v>
      </c>
      <c r="D19" s="161" t="s">
        <v>692</v>
      </c>
      <c r="E19" s="25" t="s">
        <v>550</v>
      </c>
      <c r="F19" s="161" t="s">
        <v>447</v>
      </c>
      <c r="G19" s="25" t="s">
        <v>620</v>
      </c>
    </row>
    <row r="20" spans="1:7" ht="60" customHeight="1">
      <c r="A20" s="419"/>
      <c r="B20" s="413"/>
      <c r="C20" s="416"/>
      <c r="D20" s="77" t="s">
        <v>693</v>
      </c>
      <c r="E20" s="23" t="s">
        <v>551</v>
      </c>
      <c r="F20" s="23" t="s">
        <v>22</v>
      </c>
      <c r="G20" s="23" t="s">
        <v>450</v>
      </c>
    </row>
    <row r="21" spans="1:7" ht="60" customHeight="1">
      <c r="A21" s="9"/>
      <c r="B21" s="41"/>
      <c r="C21" s="141"/>
      <c r="D21" s="26" t="s">
        <v>694</v>
      </c>
      <c r="E21" s="26" t="s">
        <v>621</v>
      </c>
      <c r="F21" s="357" t="s">
        <v>506</v>
      </c>
      <c r="G21" s="26" t="s">
        <v>622</v>
      </c>
    </row>
    <row r="22" spans="1:7" ht="60" customHeight="1" thickBot="1">
      <c r="A22" s="8"/>
      <c r="B22" s="218"/>
      <c r="C22" s="218"/>
      <c r="D22" s="71" t="s">
        <v>695</v>
      </c>
      <c r="E22" s="71" t="s">
        <v>552</v>
      </c>
      <c r="F22" s="12" t="s">
        <v>4</v>
      </c>
      <c r="G22" s="12" t="s">
        <v>5</v>
      </c>
    </row>
    <row r="23" spans="1:7" ht="60" customHeight="1" thickTop="1">
      <c r="A23" s="7" t="s">
        <v>66</v>
      </c>
      <c r="B23" s="38" t="s">
        <v>80</v>
      </c>
      <c r="C23" s="346" t="s">
        <v>418</v>
      </c>
      <c r="D23" s="356" t="s">
        <v>696</v>
      </c>
      <c r="E23" s="356" t="s">
        <v>553</v>
      </c>
      <c r="F23" s="11" t="s">
        <v>623</v>
      </c>
      <c r="G23" s="11" t="s">
        <v>624</v>
      </c>
    </row>
    <row r="24" spans="1:7" ht="60" customHeight="1" thickBot="1">
      <c r="A24" s="8"/>
      <c r="B24" s="84"/>
      <c r="C24" s="218"/>
      <c r="D24" s="77" t="s">
        <v>697</v>
      </c>
      <c r="E24" s="77" t="s">
        <v>625</v>
      </c>
      <c r="F24" s="23" t="s">
        <v>6</v>
      </c>
      <c r="G24" s="23" t="s">
        <v>449</v>
      </c>
    </row>
    <row r="25" spans="1:7" ht="60" customHeight="1" thickTop="1">
      <c r="A25" s="7" t="s">
        <v>67</v>
      </c>
      <c r="B25" s="412" t="s">
        <v>789</v>
      </c>
      <c r="C25" s="346" t="s">
        <v>419</v>
      </c>
      <c r="D25" s="70" t="s">
        <v>698</v>
      </c>
      <c r="E25" s="25" t="s">
        <v>26</v>
      </c>
      <c r="F25" s="25" t="s">
        <v>23</v>
      </c>
      <c r="G25" s="25" t="s">
        <v>450</v>
      </c>
    </row>
    <row r="26" spans="1:7" ht="60" customHeight="1">
      <c r="A26" s="9"/>
      <c r="B26" s="413"/>
      <c r="C26" s="416"/>
      <c r="D26" s="26" t="s">
        <v>699</v>
      </c>
      <c r="E26" s="26" t="s">
        <v>554</v>
      </c>
      <c r="F26" s="357" t="s">
        <v>507</v>
      </c>
      <c r="G26" s="26" t="s">
        <v>622</v>
      </c>
    </row>
    <row r="27" spans="1:7" ht="60" customHeight="1" thickBot="1">
      <c r="A27" s="9"/>
      <c r="B27" s="415"/>
      <c r="C27" s="416"/>
      <c r="D27" s="77" t="s">
        <v>700</v>
      </c>
      <c r="E27" s="23" t="s">
        <v>626</v>
      </c>
      <c r="F27" s="23" t="s">
        <v>24</v>
      </c>
      <c r="G27" s="23" t="s">
        <v>25</v>
      </c>
    </row>
    <row r="28" spans="1:7" ht="45" customHeight="1" thickTop="1">
      <c r="A28" s="219" t="s">
        <v>785</v>
      </c>
      <c r="B28" s="43" t="s">
        <v>671</v>
      </c>
      <c r="C28" s="86" t="s">
        <v>679</v>
      </c>
      <c r="D28" s="402" t="s">
        <v>701</v>
      </c>
      <c r="E28" s="86" t="s">
        <v>555</v>
      </c>
      <c r="F28" s="402" t="s">
        <v>434</v>
      </c>
      <c r="G28" s="86" t="s">
        <v>435</v>
      </c>
    </row>
    <row r="29" spans="1:7" ht="24" customHeight="1">
      <c r="A29" s="269"/>
      <c r="B29" s="279"/>
      <c r="C29" s="59"/>
      <c r="D29" s="59"/>
      <c r="E29" s="59"/>
      <c r="F29" s="59"/>
      <c r="G29" s="59"/>
    </row>
    <row r="30" spans="1:7" ht="24" customHeight="1">
      <c r="A30" s="376" t="s">
        <v>28</v>
      </c>
      <c r="B30" s="353"/>
      <c r="C30" s="361"/>
      <c r="D30" s="344" t="s">
        <v>63</v>
      </c>
      <c r="E30" s="344"/>
      <c r="F30" s="361"/>
      <c r="G30" s="362"/>
    </row>
    <row r="31" spans="1:7" ht="60" customHeight="1">
      <c r="A31" s="407" t="s">
        <v>806</v>
      </c>
      <c r="B31" s="414"/>
      <c r="C31" s="414"/>
      <c r="D31" s="408"/>
      <c r="E31" s="56" t="s">
        <v>96</v>
      </c>
      <c r="F31" s="407" t="s">
        <v>102</v>
      </c>
      <c r="G31" s="408"/>
    </row>
    <row r="32" spans="1:7" s="66" customFormat="1" ht="12" customHeight="1">
      <c r="A32" s="352"/>
      <c r="B32" s="352"/>
      <c r="C32" s="85"/>
      <c r="D32" s="64"/>
      <c r="E32" s="65"/>
      <c r="F32" s="64"/>
      <c r="G32" s="64"/>
    </row>
    <row r="33" spans="1:7" s="6" customFormat="1" ht="24" customHeight="1" thickBot="1">
      <c r="A33" s="60" t="s">
        <v>149</v>
      </c>
      <c r="B33" s="61" t="s">
        <v>78</v>
      </c>
      <c r="C33" s="61" t="s">
        <v>60</v>
      </c>
      <c r="D33" s="62" t="s">
        <v>48</v>
      </c>
      <c r="E33" s="63" t="s">
        <v>21</v>
      </c>
      <c r="F33" s="63" t="s">
        <v>17</v>
      </c>
      <c r="G33" s="63" t="s">
        <v>16</v>
      </c>
    </row>
    <row r="34" spans="1:7" ht="60" customHeight="1" thickTop="1">
      <c r="A34" s="7" t="s">
        <v>68</v>
      </c>
      <c r="B34" s="412" t="s">
        <v>81</v>
      </c>
      <c r="C34" s="417" t="s">
        <v>9</v>
      </c>
      <c r="D34" s="356" t="s">
        <v>702</v>
      </c>
      <c r="E34" s="11" t="s">
        <v>556</v>
      </c>
      <c r="F34" s="11" t="s">
        <v>18</v>
      </c>
      <c r="G34" s="11" t="s">
        <v>627</v>
      </c>
    </row>
    <row r="35" spans="1:7" ht="60" customHeight="1">
      <c r="A35" s="9"/>
      <c r="B35" s="413"/>
      <c r="C35" s="416"/>
      <c r="D35" s="77" t="s">
        <v>703</v>
      </c>
      <c r="E35" s="26" t="s">
        <v>557</v>
      </c>
      <c r="F35" s="26" t="s">
        <v>46</v>
      </c>
      <c r="G35" s="23" t="s">
        <v>451</v>
      </c>
    </row>
    <row r="36" spans="1:7" ht="60" customHeight="1" thickBot="1">
      <c r="A36" s="8"/>
      <c r="B36" s="415"/>
      <c r="C36" s="425"/>
      <c r="D36" s="71" t="s">
        <v>704</v>
      </c>
      <c r="E36" s="71" t="s">
        <v>558</v>
      </c>
      <c r="F36" s="71" t="s">
        <v>453</v>
      </c>
      <c r="G36" s="12" t="s">
        <v>452</v>
      </c>
    </row>
    <row r="37" spans="1:7" ht="60" customHeight="1" thickTop="1">
      <c r="A37" s="9" t="s">
        <v>69</v>
      </c>
      <c r="B37" s="412" t="s">
        <v>807</v>
      </c>
      <c r="C37" s="79" t="s">
        <v>10</v>
      </c>
      <c r="D37" s="77" t="s">
        <v>705</v>
      </c>
      <c r="E37" s="23" t="s">
        <v>559</v>
      </c>
      <c r="F37" s="23" t="s">
        <v>47</v>
      </c>
      <c r="G37" s="23" t="s">
        <v>454</v>
      </c>
    </row>
    <row r="38" spans="1:7" ht="60" customHeight="1">
      <c r="A38" s="9"/>
      <c r="B38" s="413"/>
      <c r="C38" s="416"/>
      <c r="D38" s="26" t="s">
        <v>706</v>
      </c>
      <c r="E38" s="26" t="s">
        <v>560</v>
      </c>
      <c r="F38" s="357" t="s">
        <v>508</v>
      </c>
      <c r="G38" s="26" t="s">
        <v>455</v>
      </c>
    </row>
    <row r="39" spans="1:7" ht="69.75" customHeight="1" thickBot="1">
      <c r="A39" s="8"/>
      <c r="B39" s="415"/>
      <c r="C39" s="425"/>
      <c r="D39" s="71" t="s">
        <v>707</v>
      </c>
      <c r="E39" s="12" t="s">
        <v>561</v>
      </c>
      <c r="F39" s="71" t="s">
        <v>509</v>
      </c>
      <c r="G39" s="12" t="s">
        <v>456</v>
      </c>
    </row>
    <row r="40" spans="1:7" ht="60" customHeight="1" thickTop="1">
      <c r="A40" s="450" t="s">
        <v>70</v>
      </c>
      <c r="B40" s="451" t="s">
        <v>83</v>
      </c>
      <c r="C40" s="452" t="s">
        <v>808</v>
      </c>
      <c r="D40" s="453" t="s">
        <v>708</v>
      </c>
      <c r="E40" s="454" t="s">
        <v>562</v>
      </c>
      <c r="F40" s="455" t="s">
        <v>52</v>
      </c>
      <c r="G40" s="455" t="s">
        <v>457</v>
      </c>
    </row>
    <row r="41" spans="1:7" ht="60" customHeight="1">
      <c r="A41" s="450"/>
      <c r="B41" s="456"/>
      <c r="C41" s="457"/>
      <c r="D41" s="458" t="s">
        <v>709</v>
      </c>
      <c r="E41" s="459" t="s">
        <v>628</v>
      </c>
      <c r="F41" s="459" t="s">
        <v>629</v>
      </c>
      <c r="G41" s="459" t="s">
        <v>630</v>
      </c>
    </row>
    <row r="42" spans="1:7" ht="60" customHeight="1" thickBot="1">
      <c r="A42" s="450"/>
      <c r="B42" s="456"/>
      <c r="C42" s="457"/>
      <c r="D42" s="460" t="s">
        <v>710</v>
      </c>
      <c r="E42" s="461" t="s">
        <v>809</v>
      </c>
      <c r="F42" s="461" t="s">
        <v>20</v>
      </c>
      <c r="G42" s="461" t="s">
        <v>458</v>
      </c>
    </row>
    <row r="43" spans="1:7" ht="54.75" customHeight="1" thickTop="1">
      <c r="A43" s="219" t="s">
        <v>784</v>
      </c>
      <c r="B43" s="43" t="s">
        <v>810</v>
      </c>
      <c r="C43" s="86" t="s">
        <v>680</v>
      </c>
      <c r="D43" s="73" t="s">
        <v>711</v>
      </c>
      <c r="E43" s="20" t="s">
        <v>563</v>
      </c>
      <c r="F43" s="20" t="s">
        <v>19</v>
      </c>
      <c r="G43" s="20" t="s">
        <v>466</v>
      </c>
    </row>
    <row r="44" spans="1:7" ht="24" customHeight="1">
      <c r="A44" s="269"/>
      <c r="B44" s="279"/>
      <c r="C44" s="59"/>
      <c r="D44" s="51"/>
      <c r="E44" s="51"/>
      <c r="F44" s="51"/>
      <c r="G44" s="51"/>
    </row>
    <row r="45" spans="1:7" ht="24" customHeight="1">
      <c r="A45" s="376" t="s">
        <v>403</v>
      </c>
      <c r="B45" s="353"/>
      <c r="C45" s="361"/>
      <c r="D45" s="344" t="s">
        <v>407</v>
      </c>
      <c r="E45" s="344"/>
      <c r="F45" s="361"/>
      <c r="G45" s="362"/>
    </row>
    <row r="46" spans="1:7" ht="60" customHeight="1">
      <c r="A46" s="407" t="s">
        <v>117</v>
      </c>
      <c r="B46" s="414"/>
      <c r="C46" s="414"/>
      <c r="D46" s="408"/>
      <c r="E46" s="56" t="s">
        <v>97</v>
      </c>
      <c r="F46" s="407" t="s">
        <v>102</v>
      </c>
      <c r="G46" s="408"/>
    </row>
    <row r="47" spans="1:7" s="66" customFormat="1" ht="12" customHeight="1">
      <c r="A47" s="352"/>
      <c r="B47" s="352"/>
      <c r="C47" s="85"/>
      <c r="D47" s="64"/>
      <c r="E47" s="65"/>
      <c r="F47" s="64"/>
      <c r="G47" s="64"/>
    </row>
    <row r="48" spans="1:7" s="6" customFormat="1" ht="24" customHeight="1" thickBot="1">
      <c r="A48" s="60" t="s">
        <v>404</v>
      </c>
      <c r="B48" s="61" t="s">
        <v>78</v>
      </c>
      <c r="C48" s="61" t="s">
        <v>60</v>
      </c>
      <c r="D48" s="62" t="s">
        <v>48</v>
      </c>
      <c r="E48" s="63" t="s">
        <v>21</v>
      </c>
      <c r="F48" s="63" t="s">
        <v>17</v>
      </c>
      <c r="G48" s="63" t="s">
        <v>16</v>
      </c>
    </row>
    <row r="49" spans="1:7" ht="60" customHeight="1" thickTop="1">
      <c r="A49" s="7" t="s">
        <v>71</v>
      </c>
      <c r="B49" s="38">
        <v>1</v>
      </c>
      <c r="C49" s="79" t="s">
        <v>223</v>
      </c>
      <c r="D49" s="70" t="s">
        <v>712</v>
      </c>
      <c r="E49" s="25" t="s">
        <v>564</v>
      </c>
      <c r="F49" s="25" t="s">
        <v>34</v>
      </c>
      <c r="G49" s="11" t="s">
        <v>459</v>
      </c>
    </row>
    <row r="50" spans="1:7" ht="60" customHeight="1" thickBot="1">
      <c r="A50" s="9"/>
      <c r="B50" s="84"/>
      <c r="C50" s="218"/>
      <c r="D50" s="77" t="s">
        <v>713</v>
      </c>
      <c r="E50" s="23" t="s">
        <v>565</v>
      </c>
      <c r="F50" s="77" t="s">
        <v>510</v>
      </c>
      <c r="G50" s="32" t="s">
        <v>461</v>
      </c>
    </row>
    <row r="51" spans="1:7" ht="60" customHeight="1" thickTop="1">
      <c r="A51" s="7" t="s">
        <v>65</v>
      </c>
      <c r="B51" s="38" t="s">
        <v>79</v>
      </c>
      <c r="C51" s="346" t="s">
        <v>795</v>
      </c>
      <c r="D51" s="70" t="s">
        <v>714</v>
      </c>
      <c r="E51" s="25" t="s">
        <v>631</v>
      </c>
      <c r="F51" s="70" t="s">
        <v>511</v>
      </c>
      <c r="G51" s="25" t="s">
        <v>460</v>
      </c>
    </row>
    <row r="52" spans="1:7" ht="60" customHeight="1">
      <c r="A52" s="9"/>
      <c r="B52" s="40" t="s">
        <v>85</v>
      </c>
      <c r="C52" s="343" t="s">
        <v>428</v>
      </c>
      <c r="D52" s="74" t="s">
        <v>715</v>
      </c>
      <c r="E52" s="17" t="s">
        <v>632</v>
      </c>
      <c r="F52" s="74" t="s">
        <v>512</v>
      </c>
      <c r="G52" s="17" t="s">
        <v>463</v>
      </c>
    </row>
    <row r="53" spans="1:7" ht="60" customHeight="1">
      <c r="A53" s="394"/>
      <c r="B53" s="41"/>
      <c r="C53" s="82"/>
      <c r="D53" s="77" t="s">
        <v>716</v>
      </c>
      <c r="E53" s="77" t="s">
        <v>566</v>
      </c>
      <c r="F53" s="77" t="s">
        <v>513</v>
      </c>
      <c r="G53" s="23" t="s">
        <v>465</v>
      </c>
    </row>
    <row r="54" spans="1:7" ht="60" customHeight="1" thickBot="1">
      <c r="A54" s="394"/>
      <c r="B54" s="41"/>
      <c r="C54" s="82"/>
      <c r="D54" s="77" t="s">
        <v>717</v>
      </c>
      <c r="E54" s="23" t="s">
        <v>567</v>
      </c>
      <c r="F54" s="77" t="s">
        <v>462</v>
      </c>
      <c r="G54" s="23" t="s">
        <v>544</v>
      </c>
    </row>
    <row r="55" spans="1:7" ht="45" customHeight="1" thickTop="1">
      <c r="A55" s="219" t="s">
        <v>784</v>
      </c>
      <c r="B55" s="43" t="s">
        <v>672</v>
      </c>
      <c r="C55" s="86" t="s">
        <v>681</v>
      </c>
      <c r="D55" s="73" t="s">
        <v>718</v>
      </c>
      <c r="E55" s="73" t="s">
        <v>633</v>
      </c>
      <c r="F55" s="73" t="s">
        <v>801</v>
      </c>
      <c r="G55" s="20" t="s">
        <v>464</v>
      </c>
    </row>
    <row r="56" spans="1:7" ht="60" customHeight="1">
      <c r="A56" s="269"/>
      <c r="B56" s="279"/>
      <c r="C56" s="59"/>
      <c r="D56" s="51"/>
      <c r="E56" s="51"/>
      <c r="F56" s="51"/>
      <c r="G56" s="51"/>
    </row>
    <row r="57" spans="1:7" ht="24" customHeight="1">
      <c r="A57" s="406" t="s">
        <v>797</v>
      </c>
      <c r="B57" s="375"/>
      <c r="C57" s="367"/>
      <c r="D57" s="344" t="s">
        <v>408</v>
      </c>
      <c r="E57" s="344"/>
      <c r="F57" s="117"/>
      <c r="G57" s="117"/>
    </row>
    <row r="58" spans="1:7" ht="60" customHeight="1">
      <c r="A58" s="409" t="s">
        <v>796</v>
      </c>
      <c r="B58" s="410"/>
      <c r="C58" s="410"/>
      <c r="D58" s="411"/>
      <c r="E58" s="56" t="s">
        <v>436</v>
      </c>
      <c r="F58" s="407" t="s">
        <v>102</v>
      </c>
      <c r="G58" s="408"/>
    </row>
    <row r="59" spans="1:7" ht="24" customHeight="1">
      <c r="A59" s="269"/>
      <c r="B59" s="279"/>
      <c r="C59" s="59"/>
      <c r="D59" s="51"/>
      <c r="E59" s="51"/>
      <c r="F59" s="51"/>
      <c r="G59" s="51"/>
    </row>
    <row r="60" spans="1:7" ht="24" customHeight="1">
      <c r="A60" s="376" t="s">
        <v>43</v>
      </c>
      <c r="B60" s="353"/>
      <c r="C60" s="361"/>
      <c r="D60" s="344" t="s">
        <v>409</v>
      </c>
      <c r="E60" s="344"/>
      <c r="F60" s="361"/>
      <c r="G60" s="362"/>
    </row>
    <row r="61" spans="1:7" ht="60" customHeight="1">
      <c r="A61" s="407" t="s">
        <v>11</v>
      </c>
      <c r="B61" s="414"/>
      <c r="C61" s="414"/>
      <c r="D61" s="408"/>
      <c r="E61" s="56" t="s">
        <v>92</v>
      </c>
      <c r="F61" s="407" t="s">
        <v>104</v>
      </c>
      <c r="G61" s="408"/>
    </row>
    <row r="62" spans="1:7" s="66" customFormat="1" ht="12" customHeight="1">
      <c r="A62" s="352"/>
      <c r="B62" s="352"/>
      <c r="C62" s="85"/>
      <c r="D62" s="64"/>
      <c r="E62" s="65"/>
      <c r="F62" s="64"/>
      <c r="G62" s="64"/>
    </row>
    <row r="63" spans="1:7" s="6" customFormat="1" ht="24" customHeight="1" thickBot="1">
      <c r="A63" s="60" t="s">
        <v>404</v>
      </c>
      <c r="B63" s="61" t="s">
        <v>78</v>
      </c>
      <c r="C63" s="61" t="s">
        <v>60</v>
      </c>
      <c r="D63" s="62" t="s">
        <v>48</v>
      </c>
      <c r="E63" s="63" t="s">
        <v>21</v>
      </c>
      <c r="F63" s="63" t="s">
        <v>17</v>
      </c>
      <c r="G63" s="63" t="s">
        <v>405</v>
      </c>
    </row>
    <row r="64" spans="1:7" ht="60" customHeight="1" thickTop="1">
      <c r="A64" s="7" t="s">
        <v>73</v>
      </c>
      <c r="B64" s="412" t="s">
        <v>81</v>
      </c>
      <c r="C64" s="417" t="s">
        <v>420</v>
      </c>
      <c r="D64" s="70" t="s">
        <v>719</v>
      </c>
      <c r="E64" s="25" t="s">
        <v>568</v>
      </c>
      <c r="F64" s="374" t="s">
        <v>514</v>
      </c>
      <c r="G64" s="25" t="s">
        <v>634</v>
      </c>
    </row>
    <row r="65" spans="1:7" ht="60" customHeight="1">
      <c r="A65" s="9"/>
      <c r="B65" s="413"/>
      <c r="C65" s="416"/>
      <c r="D65" s="77" t="s">
        <v>720</v>
      </c>
      <c r="E65" s="23" t="s">
        <v>569</v>
      </c>
      <c r="F65" s="23" t="s">
        <v>515</v>
      </c>
      <c r="G65" s="23" t="s">
        <v>467</v>
      </c>
    </row>
    <row r="66" spans="1:7" ht="60" customHeight="1">
      <c r="A66" s="9"/>
      <c r="B66" s="413"/>
      <c r="C66" s="416"/>
      <c r="D66" s="26" t="s">
        <v>721</v>
      </c>
      <c r="E66" s="26" t="s">
        <v>570</v>
      </c>
      <c r="F66" s="26" t="s">
        <v>55</v>
      </c>
      <c r="G66" s="26" t="s">
        <v>36</v>
      </c>
    </row>
    <row r="67" spans="1:7" ht="60" customHeight="1">
      <c r="A67" s="10"/>
      <c r="B67" s="422"/>
      <c r="C67" s="416"/>
      <c r="D67" s="75" t="s">
        <v>722</v>
      </c>
      <c r="E67" s="32" t="s">
        <v>571</v>
      </c>
      <c r="F67" s="13" t="s">
        <v>35</v>
      </c>
      <c r="G67" s="13" t="s">
        <v>545</v>
      </c>
    </row>
    <row r="68" spans="1:7" ht="60" customHeight="1">
      <c r="A68" s="269"/>
      <c r="B68" s="279"/>
      <c r="C68" s="368"/>
      <c r="D68" s="51"/>
      <c r="E68" s="373"/>
      <c r="F68" s="51"/>
      <c r="G68" s="51"/>
    </row>
    <row r="69" spans="1:7" ht="24" customHeight="1">
      <c r="A69" s="215" t="s">
        <v>242</v>
      </c>
      <c r="B69" s="363"/>
      <c r="C69" s="130"/>
      <c r="D69" s="344" t="s">
        <v>410</v>
      </c>
      <c r="E69" s="344"/>
      <c r="F69" s="184"/>
      <c r="G69" s="185"/>
    </row>
    <row r="70" spans="1:7" ht="60" customHeight="1">
      <c r="A70" s="427" t="s">
        <v>798</v>
      </c>
      <c r="B70" s="410"/>
      <c r="C70" s="410"/>
      <c r="D70" s="411"/>
      <c r="E70" s="56" t="s">
        <v>92</v>
      </c>
      <c r="F70" s="407" t="s">
        <v>437</v>
      </c>
      <c r="G70" s="408"/>
    </row>
    <row r="71" spans="1:7" s="66" customFormat="1" ht="60" customHeight="1">
      <c r="A71" s="377"/>
      <c r="B71" s="377"/>
      <c r="C71" s="378"/>
      <c r="D71" s="107"/>
      <c r="E71" s="107"/>
      <c r="F71" s="107"/>
      <c r="G71" s="107"/>
    </row>
    <row r="72" spans="1:7" ht="24" customHeight="1">
      <c r="A72" s="372" t="s">
        <v>94</v>
      </c>
      <c r="B72" s="371"/>
      <c r="C72" s="370"/>
      <c r="D72" s="344" t="s">
        <v>438</v>
      </c>
      <c r="E72" s="344"/>
      <c r="F72" s="184"/>
      <c r="G72" s="185"/>
    </row>
    <row r="73" spans="1:7" ht="60" customHeight="1">
      <c r="A73" s="407" t="s">
        <v>112</v>
      </c>
      <c r="B73" s="414"/>
      <c r="C73" s="414"/>
      <c r="D73" s="408"/>
      <c r="E73" s="345" t="s">
        <v>118</v>
      </c>
      <c r="F73" s="365"/>
      <c r="G73" s="58"/>
    </row>
    <row r="74" spans="1:7" ht="19.5" customHeight="1">
      <c r="A74" s="58"/>
      <c r="B74" s="58"/>
      <c r="C74" s="58"/>
      <c r="D74" s="58"/>
      <c r="E74" s="369"/>
      <c r="F74" s="58"/>
      <c r="G74" s="58"/>
    </row>
    <row r="75" spans="1:7" ht="24" customHeight="1">
      <c r="A75" s="376" t="s">
        <v>261</v>
      </c>
      <c r="B75" s="353"/>
      <c r="C75" s="361"/>
      <c r="D75" s="344" t="s">
        <v>411</v>
      </c>
      <c r="E75" s="344"/>
      <c r="F75" s="361"/>
      <c r="G75" s="362"/>
    </row>
    <row r="76" spans="1:7" ht="60" customHeight="1">
      <c r="A76" s="407" t="s">
        <v>111</v>
      </c>
      <c r="B76" s="414"/>
      <c r="C76" s="414"/>
      <c r="D76" s="408"/>
      <c r="E76" s="56" t="s">
        <v>93</v>
      </c>
      <c r="F76" s="407" t="s">
        <v>103</v>
      </c>
      <c r="G76" s="408"/>
    </row>
    <row r="77" spans="1:7" s="66" customFormat="1" ht="12" customHeight="1">
      <c r="A77" s="352"/>
      <c r="B77" s="352"/>
      <c r="C77" s="85"/>
      <c r="D77" s="64"/>
      <c r="E77" s="65"/>
      <c r="F77" s="64"/>
      <c r="G77" s="64"/>
    </row>
    <row r="78" spans="1:7" s="6" customFormat="1" ht="24" customHeight="1" thickBot="1">
      <c r="A78" s="60" t="s">
        <v>404</v>
      </c>
      <c r="B78" s="61" t="s">
        <v>78</v>
      </c>
      <c r="C78" s="61" t="s">
        <v>60</v>
      </c>
      <c r="D78" s="62" t="s">
        <v>48</v>
      </c>
      <c r="E78" s="63" t="s">
        <v>21</v>
      </c>
      <c r="F78" s="63" t="s">
        <v>17</v>
      </c>
      <c r="G78" s="63" t="s">
        <v>16</v>
      </c>
    </row>
    <row r="79" spans="1:7" ht="60" customHeight="1" thickBot="1" thickTop="1">
      <c r="A79" s="27" t="s">
        <v>71</v>
      </c>
      <c r="B79" s="46">
        <v>1</v>
      </c>
      <c r="C79" s="83" t="s">
        <v>262</v>
      </c>
      <c r="D79" s="254" t="s">
        <v>723</v>
      </c>
      <c r="E79" s="28" t="s">
        <v>572</v>
      </c>
      <c r="F79" s="254" t="s">
        <v>516</v>
      </c>
      <c r="G79" s="28" t="s">
        <v>469</v>
      </c>
    </row>
    <row r="80" spans="1:7" ht="60" customHeight="1" thickTop="1">
      <c r="A80" s="9" t="s">
        <v>69</v>
      </c>
      <c r="B80" s="43">
        <v>2</v>
      </c>
      <c r="C80" s="86" t="s">
        <v>439</v>
      </c>
      <c r="D80" s="73" t="s">
        <v>724</v>
      </c>
      <c r="E80" s="20" t="s">
        <v>573</v>
      </c>
      <c r="F80" s="20" t="s">
        <v>470</v>
      </c>
      <c r="G80" s="20" t="s">
        <v>30</v>
      </c>
    </row>
    <row r="81" spans="1:7" ht="60" customHeight="1" thickBot="1">
      <c r="A81" s="8"/>
      <c r="B81" s="45" t="s">
        <v>82</v>
      </c>
      <c r="C81" s="89" t="s">
        <v>421</v>
      </c>
      <c r="D81" s="72" t="s">
        <v>725</v>
      </c>
      <c r="E81" s="22" t="s">
        <v>472</v>
      </c>
      <c r="F81" s="22" t="s">
        <v>635</v>
      </c>
      <c r="G81" s="22" t="s">
        <v>473</v>
      </c>
    </row>
    <row r="82" spans="1:7" ht="60" customHeight="1" thickTop="1">
      <c r="A82" s="9" t="s">
        <v>72</v>
      </c>
      <c r="B82" s="412" t="s">
        <v>673</v>
      </c>
      <c r="C82" s="417" t="s">
        <v>618</v>
      </c>
      <c r="D82" s="161" t="s">
        <v>726</v>
      </c>
      <c r="E82" s="32" t="s">
        <v>636</v>
      </c>
      <c r="F82" s="161" t="s">
        <v>637</v>
      </c>
      <c r="G82" s="32" t="s">
        <v>474</v>
      </c>
    </row>
    <row r="83" spans="1:7" ht="60" customHeight="1">
      <c r="A83" s="9"/>
      <c r="B83" s="413"/>
      <c r="C83" s="416"/>
      <c r="D83" s="357" t="s">
        <v>727</v>
      </c>
      <c r="E83" s="26" t="s">
        <v>574</v>
      </c>
      <c r="F83" s="26" t="s">
        <v>517</v>
      </c>
      <c r="G83" s="26" t="s">
        <v>54</v>
      </c>
    </row>
    <row r="84" spans="1:7" ht="60" customHeight="1">
      <c r="A84" s="395"/>
      <c r="B84" s="413"/>
      <c r="C84" s="416"/>
      <c r="D84" s="366" t="s">
        <v>728</v>
      </c>
      <c r="E84" s="366" t="s">
        <v>639</v>
      </c>
      <c r="F84" s="366" t="s">
        <v>638</v>
      </c>
      <c r="G84" s="379" t="s">
        <v>475</v>
      </c>
    </row>
    <row r="85" spans="1:7" ht="60" customHeight="1" thickBot="1">
      <c r="A85" s="394"/>
      <c r="B85" s="413"/>
      <c r="C85" s="416"/>
      <c r="D85" s="77" t="s">
        <v>729</v>
      </c>
      <c r="E85" s="23" t="s">
        <v>575</v>
      </c>
      <c r="F85" s="23" t="s">
        <v>468</v>
      </c>
      <c r="G85" s="23" t="s">
        <v>440</v>
      </c>
    </row>
    <row r="86" spans="1:7" ht="54.75" customHeight="1" thickTop="1">
      <c r="A86" s="219" t="s">
        <v>784</v>
      </c>
      <c r="B86" s="43" t="s">
        <v>674</v>
      </c>
      <c r="C86" s="86" t="s">
        <v>682</v>
      </c>
      <c r="D86" s="73" t="s">
        <v>730</v>
      </c>
      <c r="E86" s="404" t="s">
        <v>576</v>
      </c>
      <c r="F86" s="20" t="s">
        <v>471</v>
      </c>
      <c r="G86" s="20" t="s">
        <v>518</v>
      </c>
    </row>
    <row r="87" spans="1:7" ht="24" customHeight="1">
      <c r="A87" s="269"/>
      <c r="B87" s="279"/>
      <c r="C87" s="59"/>
      <c r="D87" s="51"/>
      <c r="E87" s="51"/>
      <c r="F87" s="51"/>
      <c r="G87" s="51"/>
    </row>
    <row r="88" spans="1:7" ht="24" customHeight="1">
      <c r="A88" s="376" t="s">
        <v>278</v>
      </c>
      <c r="B88" s="353"/>
      <c r="C88" s="361"/>
      <c r="D88" s="344" t="s">
        <v>412</v>
      </c>
      <c r="E88" s="344"/>
      <c r="F88" s="361"/>
      <c r="G88" s="362"/>
    </row>
    <row r="89" spans="1:7" ht="60" customHeight="1">
      <c r="A89" s="407" t="s">
        <v>113</v>
      </c>
      <c r="B89" s="414"/>
      <c r="C89" s="414"/>
      <c r="D89" s="408"/>
      <c r="E89" s="56" t="s">
        <v>92</v>
      </c>
      <c r="F89" s="407" t="s">
        <v>104</v>
      </c>
      <c r="G89" s="408"/>
    </row>
    <row r="90" spans="1:7" s="66" customFormat="1" ht="12" customHeight="1">
      <c r="A90" s="352"/>
      <c r="B90" s="352"/>
      <c r="C90" s="85"/>
      <c r="D90" s="64"/>
      <c r="E90" s="65"/>
      <c r="F90" s="64"/>
      <c r="G90" s="64"/>
    </row>
    <row r="91" spans="1:7" s="6" customFormat="1" ht="24" customHeight="1" thickBot="1">
      <c r="A91" s="396" t="s">
        <v>149</v>
      </c>
      <c r="B91" s="360" t="s">
        <v>78</v>
      </c>
      <c r="C91" s="61" t="s">
        <v>60</v>
      </c>
      <c r="D91" s="62" t="s">
        <v>48</v>
      </c>
      <c r="E91" s="63" t="s">
        <v>21</v>
      </c>
      <c r="F91" s="63" t="s">
        <v>17</v>
      </c>
      <c r="G91" s="63" t="s">
        <v>16</v>
      </c>
    </row>
    <row r="92" spans="1:7" ht="60" customHeight="1" thickBot="1" thickTop="1">
      <c r="A92" s="7" t="s">
        <v>71</v>
      </c>
      <c r="B92" s="43">
        <v>1</v>
      </c>
      <c r="C92" s="86" t="s">
        <v>84</v>
      </c>
      <c r="D92" s="73" t="s">
        <v>731</v>
      </c>
      <c r="E92" s="20" t="s">
        <v>577</v>
      </c>
      <c r="F92" s="20" t="s">
        <v>37</v>
      </c>
      <c r="G92" s="20" t="s">
        <v>476</v>
      </c>
    </row>
    <row r="93" spans="1:7" ht="60" customHeight="1" thickTop="1">
      <c r="A93" s="7" t="s">
        <v>73</v>
      </c>
      <c r="B93" s="412" t="s">
        <v>79</v>
      </c>
      <c r="C93" s="417" t="s">
        <v>422</v>
      </c>
      <c r="D93" s="356" t="s">
        <v>732</v>
      </c>
      <c r="E93" s="11" t="s">
        <v>640</v>
      </c>
      <c r="F93" s="356" t="s">
        <v>519</v>
      </c>
      <c r="G93" s="11" t="s">
        <v>56</v>
      </c>
    </row>
    <row r="94" spans="1:7" ht="60" customHeight="1">
      <c r="A94" s="9"/>
      <c r="B94" s="413"/>
      <c r="C94" s="416"/>
      <c r="D94" s="26" t="s">
        <v>733</v>
      </c>
      <c r="E94" s="26" t="s">
        <v>800</v>
      </c>
      <c r="F94" s="357" t="s">
        <v>520</v>
      </c>
      <c r="G94" s="26" t="s">
        <v>799</v>
      </c>
    </row>
    <row r="95" spans="1:7" ht="60" customHeight="1" thickBot="1">
      <c r="A95" s="8"/>
      <c r="B95" s="84"/>
      <c r="C95" s="80"/>
      <c r="D95" s="12" t="s">
        <v>734</v>
      </c>
      <c r="E95" s="12" t="s">
        <v>578</v>
      </c>
      <c r="F95" s="12" t="s">
        <v>477</v>
      </c>
      <c r="G95" s="12" t="s">
        <v>641</v>
      </c>
    </row>
    <row r="96" spans="1:7" ht="60" customHeight="1" thickTop="1">
      <c r="A96" s="397" t="s">
        <v>70</v>
      </c>
      <c r="B96" s="412" t="s">
        <v>788</v>
      </c>
      <c r="C96" s="417" t="s">
        <v>90</v>
      </c>
      <c r="D96" s="356" t="s">
        <v>735</v>
      </c>
      <c r="E96" s="356" t="s">
        <v>579</v>
      </c>
      <c r="F96" s="356" t="s">
        <v>521</v>
      </c>
      <c r="G96" s="11" t="s">
        <v>478</v>
      </c>
    </row>
    <row r="97" spans="1:7" ht="60" customHeight="1">
      <c r="A97" s="9"/>
      <c r="B97" s="413"/>
      <c r="C97" s="416"/>
      <c r="D97" s="77" t="s">
        <v>736</v>
      </c>
      <c r="E97" s="77" t="s">
        <v>642</v>
      </c>
      <c r="F97" s="77" t="s">
        <v>522</v>
      </c>
      <c r="G97" s="23" t="s">
        <v>8</v>
      </c>
    </row>
    <row r="98" spans="1:7" ht="60" customHeight="1">
      <c r="A98" s="9"/>
      <c r="B98" s="413"/>
      <c r="C98" s="416"/>
      <c r="D98" s="26" t="s">
        <v>737</v>
      </c>
      <c r="E98" s="357" t="s">
        <v>580</v>
      </c>
      <c r="F98" s="357" t="s">
        <v>523</v>
      </c>
      <c r="G98" s="26" t="s">
        <v>39</v>
      </c>
    </row>
    <row r="99" spans="1:7" ht="60" customHeight="1" thickBot="1">
      <c r="A99" s="9"/>
      <c r="B99" s="415"/>
      <c r="C99" s="416"/>
      <c r="D99" s="161" t="s">
        <v>738</v>
      </c>
      <c r="E99" s="32" t="s">
        <v>581</v>
      </c>
      <c r="F99" s="23" t="s">
        <v>38</v>
      </c>
      <c r="G99" s="23" t="s">
        <v>643</v>
      </c>
    </row>
    <row r="100" spans="1:7" ht="45" customHeight="1" thickTop="1">
      <c r="A100" s="219" t="s">
        <v>784</v>
      </c>
      <c r="B100" s="43" t="s">
        <v>675</v>
      </c>
      <c r="C100" s="86" t="s">
        <v>683</v>
      </c>
      <c r="D100" s="73" t="s">
        <v>739</v>
      </c>
      <c r="E100" s="20" t="s">
        <v>644</v>
      </c>
      <c r="F100" s="73" t="s">
        <v>645</v>
      </c>
      <c r="G100" s="20" t="s">
        <v>441</v>
      </c>
    </row>
    <row r="101" spans="1:7" ht="24" customHeight="1">
      <c r="A101" s="269"/>
      <c r="B101" s="279"/>
      <c r="C101" s="59"/>
      <c r="D101" s="51"/>
      <c r="E101" s="51"/>
      <c r="F101" s="51"/>
      <c r="G101" s="51"/>
    </row>
    <row r="102" spans="1:7" s="347" customFormat="1" ht="24" customHeight="1">
      <c r="A102" s="376" t="s">
        <v>293</v>
      </c>
      <c r="B102" s="353"/>
      <c r="C102" s="361"/>
      <c r="D102" s="344" t="s">
        <v>413</v>
      </c>
      <c r="E102" s="344"/>
      <c r="F102" s="361"/>
      <c r="G102" s="362"/>
    </row>
    <row r="103" spans="1:7" ht="60" customHeight="1">
      <c r="A103" s="407" t="s">
        <v>114</v>
      </c>
      <c r="B103" s="414"/>
      <c r="C103" s="414"/>
      <c r="D103" s="408"/>
      <c r="E103" s="56" t="s">
        <v>98</v>
      </c>
      <c r="F103" s="407" t="s">
        <v>105</v>
      </c>
      <c r="G103" s="408"/>
    </row>
    <row r="104" spans="1:7" s="66" customFormat="1" ht="12" customHeight="1">
      <c r="A104" s="352"/>
      <c r="B104" s="352"/>
      <c r="C104" s="85"/>
      <c r="D104" s="64"/>
      <c r="E104" s="65"/>
      <c r="F104" s="64"/>
      <c r="G104" s="64"/>
    </row>
    <row r="105" spans="1:7" s="6" customFormat="1" ht="24" customHeight="1" thickBot="1">
      <c r="A105" s="60" t="s">
        <v>149</v>
      </c>
      <c r="B105" s="61" t="s">
        <v>78</v>
      </c>
      <c r="C105" s="61" t="s">
        <v>60</v>
      </c>
      <c r="D105" s="62" t="s">
        <v>48</v>
      </c>
      <c r="E105" s="63" t="s">
        <v>21</v>
      </c>
      <c r="F105" s="63" t="s">
        <v>17</v>
      </c>
      <c r="G105" s="63" t="s">
        <v>16</v>
      </c>
    </row>
    <row r="106" spans="1:7" ht="60" customHeight="1" thickBot="1" thickTop="1">
      <c r="A106" s="30" t="s">
        <v>71</v>
      </c>
      <c r="B106" s="47">
        <v>1</v>
      </c>
      <c r="C106" s="90" t="s">
        <v>646</v>
      </c>
      <c r="D106" s="358" t="s">
        <v>740</v>
      </c>
      <c r="E106" s="358" t="s">
        <v>647</v>
      </c>
      <c r="F106" s="358" t="s">
        <v>648</v>
      </c>
      <c r="G106" s="31" t="s">
        <v>479</v>
      </c>
    </row>
    <row r="107" spans="1:7" ht="60" customHeight="1" thickTop="1">
      <c r="A107" s="9" t="s">
        <v>69</v>
      </c>
      <c r="B107" s="41" t="s">
        <v>676</v>
      </c>
      <c r="C107" s="82" t="s">
        <v>423</v>
      </c>
      <c r="D107" s="366" t="s">
        <v>741</v>
      </c>
      <c r="E107" s="379" t="s">
        <v>582</v>
      </c>
      <c r="F107" s="380" t="s">
        <v>59</v>
      </c>
      <c r="G107" s="379" t="s">
        <v>480</v>
      </c>
    </row>
    <row r="108" spans="1:7" ht="60" customHeight="1">
      <c r="A108" s="9"/>
      <c r="B108" s="413"/>
      <c r="C108" s="416"/>
      <c r="D108" s="161" t="s">
        <v>742</v>
      </c>
      <c r="E108" s="32" t="s">
        <v>583</v>
      </c>
      <c r="F108" s="161" t="s">
        <v>524</v>
      </c>
      <c r="G108" s="32" t="s">
        <v>481</v>
      </c>
    </row>
    <row r="109" spans="1:7" ht="60" customHeight="1" thickBot="1">
      <c r="A109" s="8"/>
      <c r="B109" s="415"/>
      <c r="C109" s="425"/>
      <c r="D109" s="71" t="s">
        <v>743</v>
      </c>
      <c r="E109" s="12" t="s">
        <v>802</v>
      </c>
      <c r="F109" s="12" t="s">
        <v>58</v>
      </c>
      <c r="G109" s="12" t="s">
        <v>482</v>
      </c>
    </row>
    <row r="110" spans="1:7" ht="60" customHeight="1" thickTop="1">
      <c r="A110" s="9" t="s">
        <v>72</v>
      </c>
      <c r="B110" s="412" t="s">
        <v>88</v>
      </c>
      <c r="C110" s="417" t="s">
        <v>86</v>
      </c>
      <c r="D110" s="77" t="s">
        <v>744</v>
      </c>
      <c r="E110" s="11" t="s">
        <v>803</v>
      </c>
      <c r="F110" s="77" t="s">
        <v>525</v>
      </c>
      <c r="G110" s="23" t="s">
        <v>483</v>
      </c>
    </row>
    <row r="111" spans="1:7" ht="60" customHeight="1">
      <c r="A111" s="29"/>
      <c r="B111" s="413"/>
      <c r="C111" s="416"/>
      <c r="D111" s="357" t="s">
        <v>745</v>
      </c>
      <c r="E111" s="366" t="s">
        <v>804</v>
      </c>
      <c r="F111" s="26" t="s">
        <v>50</v>
      </c>
      <c r="G111" s="26" t="s">
        <v>31</v>
      </c>
    </row>
    <row r="112" spans="1:7" ht="60" customHeight="1">
      <c r="A112" s="29"/>
      <c r="B112" s="422"/>
      <c r="C112" s="424"/>
      <c r="D112" s="75" t="s">
        <v>746</v>
      </c>
      <c r="E112" s="13" t="s">
        <v>584</v>
      </c>
      <c r="F112" s="13" t="s">
        <v>649</v>
      </c>
      <c r="G112" s="13" t="s">
        <v>53</v>
      </c>
    </row>
    <row r="113" spans="1:7" ht="60" customHeight="1" thickBot="1">
      <c r="A113" s="29"/>
      <c r="B113" s="40">
        <v>8</v>
      </c>
      <c r="C113" s="81" t="s">
        <v>650</v>
      </c>
      <c r="D113" s="71" t="s">
        <v>747</v>
      </c>
      <c r="E113" s="12" t="s">
        <v>585</v>
      </c>
      <c r="F113" s="12" t="s">
        <v>32</v>
      </c>
      <c r="G113" s="12" t="s">
        <v>651</v>
      </c>
    </row>
    <row r="114" spans="1:7" ht="60" customHeight="1" thickBot="1" thickTop="1">
      <c r="A114" s="27" t="s">
        <v>74</v>
      </c>
      <c r="B114" s="46">
        <v>9</v>
      </c>
      <c r="C114" s="88" t="s">
        <v>87</v>
      </c>
      <c r="D114" s="76" t="s">
        <v>748</v>
      </c>
      <c r="E114" s="76" t="s">
        <v>586</v>
      </c>
      <c r="F114" s="76" t="s">
        <v>526</v>
      </c>
      <c r="G114" s="20" t="s">
        <v>57</v>
      </c>
    </row>
    <row r="115" spans="1:7" ht="60" customHeight="1" thickBot="1" thickTop="1">
      <c r="A115" s="29" t="s">
        <v>793</v>
      </c>
      <c r="B115" s="41">
        <v>10</v>
      </c>
      <c r="C115" s="88" t="s">
        <v>429</v>
      </c>
      <c r="D115" s="70" t="s">
        <v>749</v>
      </c>
      <c r="E115" s="25" t="s">
        <v>652</v>
      </c>
      <c r="F115" s="25" t="s">
        <v>653</v>
      </c>
      <c r="G115" s="25" t="s">
        <v>33</v>
      </c>
    </row>
    <row r="116" spans="1:7" ht="45" customHeight="1" thickTop="1">
      <c r="A116" s="219" t="s">
        <v>784</v>
      </c>
      <c r="B116" s="43" t="s">
        <v>671</v>
      </c>
      <c r="C116" s="86" t="s">
        <v>684</v>
      </c>
      <c r="D116" s="402" t="s">
        <v>750</v>
      </c>
      <c r="E116" s="20" t="s">
        <v>587</v>
      </c>
      <c r="F116" s="402" t="s">
        <v>442</v>
      </c>
      <c r="G116" s="20" t="s">
        <v>543</v>
      </c>
    </row>
    <row r="117" spans="1:7" ht="24" customHeight="1">
      <c r="A117" s="269"/>
      <c r="B117" s="279"/>
      <c r="C117" s="59"/>
      <c r="D117" s="59"/>
      <c r="E117" s="51"/>
      <c r="F117" s="59"/>
      <c r="G117" s="51"/>
    </row>
    <row r="118" spans="1:7" s="347" customFormat="1" ht="24" customHeight="1">
      <c r="A118" s="376" t="s">
        <v>314</v>
      </c>
      <c r="B118" s="353"/>
      <c r="C118" s="361"/>
      <c r="D118" s="344" t="s">
        <v>414</v>
      </c>
      <c r="E118" s="344"/>
      <c r="F118" s="361"/>
      <c r="G118" s="362"/>
    </row>
    <row r="119" spans="1:7" ht="60" customHeight="1">
      <c r="A119" s="427" t="s">
        <v>14</v>
      </c>
      <c r="B119" s="410"/>
      <c r="C119" s="410"/>
      <c r="D119" s="411"/>
      <c r="E119" s="381" t="s">
        <v>101</v>
      </c>
      <c r="F119" s="427" t="s">
        <v>108</v>
      </c>
      <c r="G119" s="411"/>
    </row>
    <row r="120" spans="1:7" s="66" customFormat="1" ht="12" customHeight="1">
      <c r="A120" s="352"/>
      <c r="B120" s="352"/>
      <c r="C120" s="85"/>
      <c r="D120" s="64"/>
      <c r="E120" s="65"/>
      <c r="F120" s="64"/>
      <c r="G120" s="64"/>
    </row>
    <row r="121" spans="1:7" s="6" customFormat="1" ht="24" customHeight="1" thickBot="1">
      <c r="A121" s="60" t="s">
        <v>149</v>
      </c>
      <c r="B121" s="61" t="s">
        <v>782</v>
      </c>
      <c r="C121" s="61" t="s">
        <v>60</v>
      </c>
      <c r="D121" s="62" t="s">
        <v>48</v>
      </c>
      <c r="E121" s="63" t="s">
        <v>21</v>
      </c>
      <c r="F121" s="63" t="s">
        <v>17</v>
      </c>
      <c r="G121" s="63" t="s">
        <v>16</v>
      </c>
    </row>
    <row r="122" spans="1:7" ht="60" customHeight="1" thickBot="1" thickTop="1">
      <c r="A122" s="398" t="s">
        <v>792</v>
      </c>
      <c r="B122" s="382">
        <v>1</v>
      </c>
      <c r="C122" s="383" t="s">
        <v>654</v>
      </c>
      <c r="D122" s="374" t="s">
        <v>751</v>
      </c>
      <c r="E122" s="217" t="s">
        <v>588</v>
      </c>
      <c r="F122" s="374" t="s">
        <v>527</v>
      </c>
      <c r="G122" s="217" t="s">
        <v>484</v>
      </c>
    </row>
    <row r="123" spans="1:7" ht="60" customHeight="1" thickTop="1">
      <c r="A123" s="399" t="s">
        <v>65</v>
      </c>
      <c r="B123" s="382" t="s">
        <v>542</v>
      </c>
      <c r="C123" s="384" t="s">
        <v>655</v>
      </c>
      <c r="D123" s="359" t="s">
        <v>752</v>
      </c>
      <c r="E123" s="359" t="s">
        <v>589</v>
      </c>
      <c r="F123" s="359" t="s">
        <v>528</v>
      </c>
      <c r="G123" s="37" t="s">
        <v>485</v>
      </c>
    </row>
    <row r="124" spans="1:7" ht="60" customHeight="1">
      <c r="A124" s="399"/>
      <c r="B124" s="385" t="s">
        <v>606</v>
      </c>
      <c r="C124" s="386" t="s">
        <v>430</v>
      </c>
      <c r="D124" s="387" t="s">
        <v>753</v>
      </c>
      <c r="E124" s="246" t="s">
        <v>590</v>
      </c>
      <c r="F124" s="387" t="s">
        <v>529</v>
      </c>
      <c r="G124" s="261" t="s">
        <v>486</v>
      </c>
    </row>
    <row r="125" spans="1:7" ht="57" customHeight="1">
      <c r="A125" s="399"/>
      <c r="B125" s="388"/>
      <c r="C125" s="384"/>
      <c r="D125" s="389" t="s">
        <v>754</v>
      </c>
      <c r="E125" s="389" t="s">
        <v>591</v>
      </c>
      <c r="F125" s="36" t="s">
        <v>487</v>
      </c>
      <c r="G125" s="36" t="s">
        <v>488</v>
      </c>
    </row>
    <row r="126" spans="1:7" ht="60" customHeight="1">
      <c r="A126" s="399"/>
      <c r="B126" s="420" t="s">
        <v>85</v>
      </c>
      <c r="C126" s="421" t="s">
        <v>607</v>
      </c>
      <c r="D126" s="390" t="s">
        <v>755</v>
      </c>
      <c r="E126" s="390" t="s">
        <v>592</v>
      </c>
      <c r="F126" s="390" t="s">
        <v>530</v>
      </c>
      <c r="G126" s="391" t="s">
        <v>489</v>
      </c>
    </row>
    <row r="127" spans="1:7" ht="60" customHeight="1" thickBot="1">
      <c r="A127" s="399"/>
      <c r="B127" s="420"/>
      <c r="C127" s="421"/>
      <c r="D127" s="392" t="s">
        <v>756</v>
      </c>
      <c r="E127" s="169" t="s">
        <v>593</v>
      </c>
      <c r="F127" s="169" t="s">
        <v>15</v>
      </c>
      <c r="G127" s="169" t="s">
        <v>531</v>
      </c>
    </row>
    <row r="128" spans="1:7" ht="45" customHeight="1" thickTop="1">
      <c r="A128" s="219" t="s">
        <v>784</v>
      </c>
      <c r="B128" s="48" t="s">
        <v>672</v>
      </c>
      <c r="C128" s="91" t="s">
        <v>685</v>
      </c>
      <c r="D128" s="359" t="s">
        <v>757</v>
      </c>
      <c r="E128" s="37" t="s">
        <v>656</v>
      </c>
      <c r="F128" s="359" t="s">
        <v>657</v>
      </c>
      <c r="G128" s="37" t="s">
        <v>662</v>
      </c>
    </row>
    <row r="129" spans="1:7" ht="24" customHeight="1">
      <c r="A129" s="269"/>
      <c r="B129" s="279"/>
      <c r="C129" s="59"/>
      <c r="D129" s="51"/>
      <c r="E129" s="163"/>
      <c r="F129" s="163"/>
      <c r="G129" s="163"/>
    </row>
    <row r="130" spans="1:7" s="347" customFormat="1" ht="24" customHeight="1">
      <c r="A130" s="376" t="s">
        <v>330</v>
      </c>
      <c r="B130" s="353"/>
      <c r="C130" s="361"/>
      <c r="D130" s="344" t="s">
        <v>415</v>
      </c>
      <c r="E130" s="344"/>
      <c r="F130" s="361"/>
      <c r="G130" s="362"/>
    </row>
    <row r="131" spans="1:7" ht="60" customHeight="1">
      <c r="A131" s="407" t="s">
        <v>115</v>
      </c>
      <c r="B131" s="414"/>
      <c r="C131" s="414"/>
      <c r="D131" s="408"/>
      <c r="E131" s="56" t="s">
        <v>99</v>
      </c>
      <c r="F131" s="407" t="s">
        <v>106</v>
      </c>
      <c r="G131" s="408"/>
    </row>
    <row r="132" spans="1:7" s="66" customFormat="1" ht="12" customHeight="1">
      <c r="A132" s="352"/>
      <c r="B132" s="352"/>
      <c r="C132" s="85"/>
      <c r="D132" s="64"/>
      <c r="E132" s="65"/>
      <c r="F132" s="64"/>
      <c r="G132" s="64"/>
    </row>
    <row r="133" spans="1:7" s="6" customFormat="1" ht="24" customHeight="1" thickBot="1">
      <c r="A133" s="60" t="s">
        <v>404</v>
      </c>
      <c r="B133" s="61" t="s">
        <v>78</v>
      </c>
      <c r="C133" s="61" t="s">
        <v>60</v>
      </c>
      <c r="D133" s="62" t="s">
        <v>48</v>
      </c>
      <c r="E133" s="63" t="s">
        <v>21</v>
      </c>
      <c r="F133" s="63" t="s">
        <v>17</v>
      </c>
      <c r="G133" s="63" t="s">
        <v>16</v>
      </c>
    </row>
    <row r="134" spans="1:7" s="154" customFormat="1" ht="60" customHeight="1" thickBot="1" thickTop="1">
      <c r="A134" s="7" t="s">
        <v>68</v>
      </c>
      <c r="B134" s="38" t="s">
        <v>81</v>
      </c>
      <c r="C134" s="79" t="s">
        <v>331</v>
      </c>
      <c r="D134" s="70" t="s">
        <v>758</v>
      </c>
      <c r="E134" s="25" t="s">
        <v>608</v>
      </c>
      <c r="F134" s="70" t="s">
        <v>613</v>
      </c>
      <c r="G134" s="25" t="s">
        <v>490</v>
      </c>
    </row>
    <row r="135" spans="1:7" ht="60" customHeight="1" thickTop="1">
      <c r="A135" s="7" t="s">
        <v>73</v>
      </c>
      <c r="B135" s="412" t="s">
        <v>82</v>
      </c>
      <c r="C135" s="417" t="s">
        <v>424</v>
      </c>
      <c r="D135" s="70" t="s">
        <v>759</v>
      </c>
      <c r="E135" s="25" t="s">
        <v>658</v>
      </c>
      <c r="F135" s="25" t="s">
        <v>659</v>
      </c>
      <c r="G135" s="25" t="s">
        <v>541</v>
      </c>
    </row>
    <row r="136" spans="1:7" ht="60" customHeight="1" thickBot="1">
      <c r="A136" s="9"/>
      <c r="B136" s="415"/>
      <c r="C136" s="425"/>
      <c r="D136" s="71" t="s">
        <v>760</v>
      </c>
      <c r="E136" s="12" t="s">
        <v>609</v>
      </c>
      <c r="F136" s="12" t="s">
        <v>614</v>
      </c>
      <c r="G136" s="12" t="s">
        <v>615</v>
      </c>
    </row>
    <row r="137" spans="1:7" ht="60" customHeight="1" thickTop="1">
      <c r="A137" s="7" t="s">
        <v>75</v>
      </c>
      <c r="B137" s="38" t="s">
        <v>80</v>
      </c>
      <c r="C137" s="79" t="s">
        <v>335</v>
      </c>
      <c r="D137" s="70" t="s">
        <v>761</v>
      </c>
      <c r="E137" s="70" t="s">
        <v>594</v>
      </c>
      <c r="F137" s="70" t="s">
        <v>491</v>
      </c>
      <c r="G137" s="33" t="s">
        <v>492</v>
      </c>
    </row>
    <row r="138" spans="1:7" ht="60" customHeight="1">
      <c r="A138" s="9"/>
      <c r="B138" s="41"/>
      <c r="C138" s="82"/>
      <c r="D138" s="75" t="s">
        <v>762</v>
      </c>
      <c r="E138" s="75" t="s">
        <v>595</v>
      </c>
      <c r="F138" s="75" t="s">
        <v>494</v>
      </c>
      <c r="G138" s="16" t="s">
        <v>495</v>
      </c>
    </row>
    <row r="139" spans="1:7" ht="60" customHeight="1">
      <c r="A139" s="9"/>
      <c r="B139" s="40" t="s">
        <v>787</v>
      </c>
      <c r="C139" s="81" t="s">
        <v>338</v>
      </c>
      <c r="D139" s="173" t="s">
        <v>763</v>
      </c>
      <c r="E139" s="173" t="s">
        <v>805</v>
      </c>
      <c r="F139" s="173" t="s">
        <v>532</v>
      </c>
      <c r="G139" s="261" t="s">
        <v>534</v>
      </c>
    </row>
    <row r="140" spans="1:7" ht="60" customHeight="1">
      <c r="A140" s="9"/>
      <c r="B140" s="41"/>
      <c r="C140" s="82"/>
      <c r="D140" s="77" t="s">
        <v>764</v>
      </c>
      <c r="E140" s="403" t="s">
        <v>610</v>
      </c>
      <c r="F140" s="77" t="s">
        <v>616</v>
      </c>
      <c r="G140" s="403" t="s">
        <v>493</v>
      </c>
    </row>
    <row r="141" spans="1:7" ht="60" customHeight="1">
      <c r="A141" s="9"/>
      <c r="B141" s="413"/>
      <c r="C141" s="416"/>
      <c r="D141" s="26" t="s">
        <v>765</v>
      </c>
      <c r="E141" s="15" t="s">
        <v>596</v>
      </c>
      <c r="F141" s="357" t="s">
        <v>533</v>
      </c>
      <c r="G141" s="15" t="s">
        <v>496</v>
      </c>
    </row>
    <row r="142" spans="1:7" ht="60" customHeight="1" thickBot="1">
      <c r="A142" s="8"/>
      <c r="B142" s="415"/>
      <c r="C142" s="425"/>
      <c r="D142" s="161" t="s">
        <v>766</v>
      </c>
      <c r="E142" s="32" t="s">
        <v>611</v>
      </c>
      <c r="F142" s="32" t="s">
        <v>40</v>
      </c>
      <c r="G142" s="32" t="s">
        <v>41</v>
      </c>
    </row>
    <row r="143" spans="1:7" ht="60" customHeight="1" thickTop="1">
      <c r="A143" s="9" t="s">
        <v>76</v>
      </c>
      <c r="B143" s="412" t="s">
        <v>426</v>
      </c>
      <c r="C143" s="417" t="s">
        <v>425</v>
      </c>
      <c r="D143" s="356" t="s">
        <v>767</v>
      </c>
      <c r="E143" s="356" t="s">
        <v>661</v>
      </c>
      <c r="F143" s="356" t="s">
        <v>497</v>
      </c>
      <c r="G143" s="11" t="s">
        <v>660</v>
      </c>
    </row>
    <row r="144" spans="1:7" ht="60" customHeight="1" thickBot="1">
      <c r="A144" s="9"/>
      <c r="B144" s="413"/>
      <c r="C144" s="416"/>
      <c r="D144" s="77" t="s">
        <v>768</v>
      </c>
      <c r="E144" s="23" t="s">
        <v>612</v>
      </c>
      <c r="F144" s="23" t="s">
        <v>617</v>
      </c>
      <c r="G144" s="23" t="s">
        <v>42</v>
      </c>
    </row>
    <row r="145" spans="1:7" ht="45" customHeight="1" thickTop="1">
      <c r="A145" s="219" t="s">
        <v>784</v>
      </c>
      <c r="B145" s="43" t="s">
        <v>677</v>
      </c>
      <c r="C145" s="86" t="s">
        <v>686</v>
      </c>
      <c r="D145" s="73" t="s">
        <v>769</v>
      </c>
      <c r="E145" s="20" t="s">
        <v>597</v>
      </c>
      <c r="F145" s="73" t="s">
        <v>540</v>
      </c>
      <c r="G145" s="37" t="s">
        <v>444</v>
      </c>
    </row>
    <row r="146" spans="1:7" ht="24" customHeight="1">
      <c r="A146" s="269"/>
      <c r="B146" s="279"/>
      <c r="C146" s="59"/>
      <c r="D146" s="51"/>
      <c r="E146" s="51"/>
      <c r="F146" s="51"/>
      <c r="G146" s="163"/>
    </row>
    <row r="147" spans="1:7" s="347" customFormat="1" ht="24" customHeight="1">
      <c r="A147" s="376" t="s">
        <v>346</v>
      </c>
      <c r="B147" s="353"/>
      <c r="C147" s="361"/>
      <c r="D147" s="344" t="s">
        <v>416</v>
      </c>
      <c r="E147" s="344"/>
      <c r="F147" s="361"/>
      <c r="G147" s="362"/>
    </row>
    <row r="148" spans="1:7" ht="60" customHeight="1">
      <c r="A148" s="407" t="s">
        <v>116</v>
      </c>
      <c r="B148" s="414"/>
      <c r="C148" s="414"/>
      <c r="D148" s="408"/>
      <c r="E148" s="56" t="s">
        <v>100</v>
      </c>
      <c r="F148" s="407" t="s">
        <v>107</v>
      </c>
      <c r="G148" s="408"/>
    </row>
    <row r="149" spans="1:7" s="66" customFormat="1" ht="12" customHeight="1">
      <c r="A149" s="352"/>
      <c r="B149" s="352"/>
      <c r="C149" s="85"/>
      <c r="D149" s="64"/>
      <c r="E149" s="65"/>
      <c r="F149" s="64"/>
      <c r="G149" s="64"/>
    </row>
    <row r="150" spans="1:7" s="6" customFormat="1" ht="24" customHeight="1" thickBot="1">
      <c r="A150" s="60" t="s">
        <v>149</v>
      </c>
      <c r="B150" s="61" t="s">
        <v>78</v>
      </c>
      <c r="C150" s="61" t="s">
        <v>60</v>
      </c>
      <c r="D150" s="62" t="s">
        <v>48</v>
      </c>
      <c r="E150" s="63" t="s">
        <v>21</v>
      </c>
      <c r="F150" s="63" t="s">
        <v>17</v>
      </c>
      <c r="G150" s="63" t="s">
        <v>16</v>
      </c>
    </row>
    <row r="151" spans="1:7" ht="60" customHeight="1" thickTop="1">
      <c r="A151" s="7" t="s">
        <v>68</v>
      </c>
      <c r="B151" s="412" t="s">
        <v>81</v>
      </c>
      <c r="C151" s="417" t="s">
        <v>427</v>
      </c>
      <c r="D151" s="70" t="s">
        <v>770</v>
      </c>
      <c r="E151" s="70" t="s">
        <v>598</v>
      </c>
      <c r="F151" s="25" t="s">
        <v>120</v>
      </c>
      <c r="G151" s="25" t="s">
        <v>498</v>
      </c>
    </row>
    <row r="152" spans="1:7" ht="60" customHeight="1" thickBot="1">
      <c r="A152" s="8"/>
      <c r="B152" s="415"/>
      <c r="C152" s="425"/>
      <c r="D152" s="71" t="s">
        <v>771</v>
      </c>
      <c r="E152" s="71" t="s">
        <v>663</v>
      </c>
      <c r="F152" s="71" t="s">
        <v>536</v>
      </c>
      <c r="G152" s="12" t="s">
        <v>535</v>
      </c>
    </row>
    <row r="153" spans="1:7" ht="60" customHeight="1" thickTop="1">
      <c r="A153" s="9" t="s">
        <v>69</v>
      </c>
      <c r="B153" s="38" t="s">
        <v>786</v>
      </c>
      <c r="C153" s="79" t="s">
        <v>352</v>
      </c>
      <c r="D153" s="70" t="s">
        <v>772</v>
      </c>
      <c r="E153" s="70" t="s">
        <v>599</v>
      </c>
      <c r="F153" s="25" t="s">
        <v>51</v>
      </c>
      <c r="G153" s="25" t="s">
        <v>537</v>
      </c>
    </row>
    <row r="154" spans="1:7" ht="60" customHeight="1">
      <c r="A154" s="9"/>
      <c r="B154" s="413"/>
      <c r="C154" s="82"/>
      <c r="D154" s="26" t="s">
        <v>773</v>
      </c>
      <c r="E154" s="26" t="s">
        <v>664</v>
      </c>
      <c r="F154" s="26" t="s">
        <v>499</v>
      </c>
      <c r="G154" s="26" t="s">
        <v>794</v>
      </c>
    </row>
    <row r="155" spans="1:7" ht="60" customHeight="1" thickBot="1">
      <c r="A155" s="8"/>
      <c r="B155" s="415"/>
      <c r="C155" s="83"/>
      <c r="D155" s="71" t="s">
        <v>774</v>
      </c>
      <c r="E155" s="12" t="s">
        <v>600</v>
      </c>
      <c r="F155" s="12" t="s">
        <v>0</v>
      </c>
      <c r="G155" s="12" t="s">
        <v>44</v>
      </c>
    </row>
    <row r="156" spans="1:7" ht="60" customHeight="1" thickTop="1">
      <c r="A156" s="9" t="s">
        <v>77</v>
      </c>
      <c r="B156" s="382" t="s">
        <v>83</v>
      </c>
      <c r="C156" s="364" t="s">
        <v>443</v>
      </c>
      <c r="D156" s="374" t="s">
        <v>775</v>
      </c>
      <c r="E156" s="374" t="s">
        <v>601</v>
      </c>
      <c r="F156" s="374" t="s">
        <v>500</v>
      </c>
      <c r="G156" s="25" t="s">
        <v>538</v>
      </c>
    </row>
    <row r="157" spans="1:7" ht="60" customHeight="1">
      <c r="A157" s="9"/>
      <c r="B157" s="413"/>
      <c r="C157" s="416"/>
      <c r="D157" s="26" t="s">
        <v>776</v>
      </c>
      <c r="E157" s="357" t="s">
        <v>602</v>
      </c>
      <c r="F157" s="26" t="s">
        <v>45</v>
      </c>
      <c r="G157" s="26" t="s">
        <v>501</v>
      </c>
    </row>
    <row r="158" spans="1:7" ht="60" customHeight="1">
      <c r="A158" s="9"/>
      <c r="B158" s="413"/>
      <c r="C158" s="416"/>
      <c r="D158" s="161" t="s">
        <v>777</v>
      </c>
      <c r="E158" s="161" t="s">
        <v>665</v>
      </c>
      <c r="F158" s="161" t="s">
        <v>539</v>
      </c>
      <c r="G158" s="32" t="s">
        <v>666</v>
      </c>
    </row>
    <row r="159" spans="1:7" ht="60" customHeight="1">
      <c r="A159" s="9"/>
      <c r="B159" s="422"/>
      <c r="C159" s="424"/>
      <c r="D159" s="75" t="s">
        <v>778</v>
      </c>
      <c r="E159" s="75" t="s">
        <v>603</v>
      </c>
      <c r="F159" s="13" t="s">
        <v>13</v>
      </c>
      <c r="G159" s="13" t="s">
        <v>44</v>
      </c>
    </row>
    <row r="160" spans="1:7" ht="60" customHeight="1">
      <c r="A160" s="394"/>
      <c r="B160" s="426" t="s">
        <v>89</v>
      </c>
      <c r="C160" s="423" t="s">
        <v>667</v>
      </c>
      <c r="D160" s="74" t="s">
        <v>779</v>
      </c>
      <c r="E160" s="74" t="s">
        <v>604</v>
      </c>
      <c r="F160" s="17" t="s">
        <v>1</v>
      </c>
      <c r="G160" s="17" t="s">
        <v>502</v>
      </c>
    </row>
    <row r="161" spans="1:7" ht="60" customHeight="1" thickBot="1">
      <c r="A161" s="394"/>
      <c r="B161" s="413"/>
      <c r="C161" s="416"/>
      <c r="D161" s="161" t="s">
        <v>780</v>
      </c>
      <c r="E161" s="161" t="s">
        <v>605</v>
      </c>
      <c r="F161" s="32" t="s">
        <v>2</v>
      </c>
      <c r="G161" s="32" t="s">
        <v>3</v>
      </c>
    </row>
    <row r="162" spans="1:7" ht="45" customHeight="1" thickTop="1">
      <c r="A162" s="219" t="s">
        <v>785</v>
      </c>
      <c r="B162" s="43" t="s">
        <v>678</v>
      </c>
      <c r="C162" s="86" t="s">
        <v>687</v>
      </c>
      <c r="D162" s="73" t="s">
        <v>781</v>
      </c>
      <c r="E162" s="405" t="s">
        <v>668</v>
      </c>
      <c r="F162" s="73" t="s">
        <v>669</v>
      </c>
      <c r="G162" s="37" t="s">
        <v>670</v>
      </c>
    </row>
    <row r="163" spans="1:7" ht="17.25">
      <c r="A163" s="400"/>
      <c r="B163" s="354"/>
      <c r="C163" s="92"/>
      <c r="D163" s="18"/>
      <c r="E163" s="1"/>
      <c r="F163" s="1"/>
      <c r="G163" s="1"/>
    </row>
  </sheetData>
  <sheetProtection/>
  <mergeCells count="75">
    <mergeCell ref="F119:G119"/>
    <mergeCell ref="F103:G103"/>
    <mergeCell ref="F89:G89"/>
    <mergeCell ref="F76:G76"/>
    <mergeCell ref="A70:D70"/>
    <mergeCell ref="A73:D73"/>
    <mergeCell ref="A76:D76"/>
    <mergeCell ref="B82:B83"/>
    <mergeCell ref="C82:C83"/>
    <mergeCell ref="C108:C109"/>
    <mergeCell ref="B160:B161"/>
    <mergeCell ref="B25:B27"/>
    <mergeCell ref="A119:D119"/>
    <mergeCell ref="B34:B36"/>
    <mergeCell ref="C66:C67"/>
    <mergeCell ref="C93:C94"/>
    <mergeCell ref="C38:C39"/>
    <mergeCell ref="B37:B39"/>
    <mergeCell ref="A89:D89"/>
    <mergeCell ref="B96:B97"/>
    <mergeCell ref="C84:C85"/>
    <mergeCell ref="C96:C97"/>
    <mergeCell ref="F58:G58"/>
    <mergeCell ref="F61:G61"/>
    <mergeCell ref="F70:G70"/>
    <mergeCell ref="C34:C36"/>
    <mergeCell ref="B64:B65"/>
    <mergeCell ref="A58:D58"/>
    <mergeCell ref="B84:B85"/>
    <mergeCell ref="C64:C65"/>
    <mergeCell ref="A61:D61"/>
    <mergeCell ref="B151:B152"/>
    <mergeCell ref="C143:C144"/>
    <mergeCell ref="C151:C152"/>
    <mergeCell ref="C141:C142"/>
    <mergeCell ref="C98:C99"/>
    <mergeCell ref="B108:B109"/>
    <mergeCell ref="A103:D103"/>
    <mergeCell ref="C110:C112"/>
    <mergeCell ref="B154:B155"/>
    <mergeCell ref="C160:C161"/>
    <mergeCell ref="F46:G46"/>
    <mergeCell ref="A131:D131"/>
    <mergeCell ref="C157:C159"/>
    <mergeCell ref="C135:C136"/>
    <mergeCell ref="B157:B159"/>
    <mergeCell ref="A148:D148"/>
    <mergeCell ref="B110:B112"/>
    <mergeCell ref="B93:B94"/>
    <mergeCell ref="B19:B20"/>
    <mergeCell ref="A19:A20"/>
    <mergeCell ref="B143:B144"/>
    <mergeCell ref="C40:C42"/>
    <mergeCell ref="B40:B42"/>
    <mergeCell ref="B126:B127"/>
    <mergeCell ref="C126:C127"/>
    <mergeCell ref="B135:B136"/>
    <mergeCell ref="B141:B142"/>
    <mergeCell ref="B66:B67"/>
    <mergeCell ref="F7:G7"/>
    <mergeCell ref="F15:G15"/>
    <mergeCell ref="F31:G31"/>
    <mergeCell ref="C26:C27"/>
    <mergeCell ref="C10:C11"/>
    <mergeCell ref="C19:C20"/>
    <mergeCell ref="F148:G148"/>
    <mergeCell ref="F131:G131"/>
    <mergeCell ref="A4:D4"/>
    <mergeCell ref="B10:B11"/>
    <mergeCell ref="A46:D46"/>
    <mergeCell ref="A31:D31"/>
    <mergeCell ref="A7:D7"/>
    <mergeCell ref="A15:D15"/>
    <mergeCell ref="B98:B99"/>
    <mergeCell ref="F4:G4"/>
  </mergeCells>
  <printOptions horizontalCentered="1"/>
  <pageMargins left="0.4330708661417323" right="0.4330708661417323" top="0.5905511811023623" bottom="0.15748031496062992" header="0.3937007874015748" footer="0.31496062992125984"/>
  <pageSetup fitToHeight="0" fitToWidth="1" horizontalDpi="600" verticalDpi="600" orientation="landscape" pageOrder="overThenDown" paperSize="8" r:id="rId1"/>
  <headerFooter alignWithMargins="0">
    <oddHeader>&amp;L&amp;9（理科　&amp;A）</oddHeader>
    <oddFooter>&amp;C&amp;P / &amp;N ページ</oddFooter>
  </headerFooter>
  <rowBreaks count="10" manualBreakCount="10">
    <brk id="13" max="255" man="1"/>
    <brk id="29" max="255" man="1"/>
    <brk id="44" max="7" man="1"/>
    <brk id="59" max="7" man="1"/>
    <brk id="74" max="7" man="1"/>
    <brk id="87" max="255" man="1"/>
    <brk id="101" max="255" man="1"/>
    <brk id="117" max="7" man="1"/>
    <brk id="129" max="7" man="1"/>
    <brk id="146" max="255" man="1"/>
  </rowBreaks>
</worksheet>
</file>

<file path=xl/worksheets/sheet2.xml><?xml version="1.0" encoding="utf-8"?>
<worksheet xmlns="http://schemas.openxmlformats.org/spreadsheetml/2006/main" xmlns:r="http://schemas.openxmlformats.org/officeDocument/2006/relationships">
  <dimension ref="A1:Z190"/>
  <sheetViews>
    <sheetView zoomScalePageLayoutView="0" workbookViewId="0" topLeftCell="A34">
      <selection activeCell="B4" sqref="B4"/>
    </sheetView>
  </sheetViews>
  <sheetFormatPr defaultColWidth="14.00390625" defaultRowHeight="13.5"/>
  <cols>
    <col min="1" max="1" width="4.625" style="2" customWidth="1"/>
    <col min="2" max="2" width="8.625" style="19" customWidth="1"/>
    <col min="3" max="3" width="4.625" style="50" customWidth="1"/>
    <col min="4" max="4" width="41.625" style="93" customWidth="1"/>
    <col min="5" max="5" width="8.625" style="19" customWidth="1"/>
    <col min="6" max="6" width="8.625" style="2" customWidth="1"/>
    <col min="7" max="17" width="5.125" style="94" customWidth="1"/>
    <col min="18" max="18" width="6.625" style="94" customWidth="1"/>
    <col min="19" max="20" width="5.125" style="94" customWidth="1"/>
    <col min="21" max="21" width="9.125" style="94" customWidth="1"/>
    <col min="22" max="22" width="14.00390625" style="95" customWidth="1"/>
    <col min="23" max="16384" width="14.00390625" style="2" customWidth="1"/>
  </cols>
  <sheetData>
    <row r="1" ht="17.25">
      <c r="V1" s="95" t="s">
        <v>121</v>
      </c>
    </row>
    <row r="2" spans="1:22" ht="24" customHeight="1" thickBot="1">
      <c r="A2" s="96"/>
      <c r="B2" s="5" t="s">
        <v>122</v>
      </c>
      <c r="C2" s="42"/>
      <c r="D2" s="4"/>
      <c r="E2" s="55"/>
      <c r="F2" s="55"/>
      <c r="G2" s="4"/>
      <c r="H2" s="4"/>
      <c r="I2" s="4"/>
      <c r="J2" s="4"/>
      <c r="K2" s="3"/>
      <c r="L2" s="4"/>
      <c r="M2" s="4"/>
      <c r="N2" s="3"/>
      <c r="O2" s="4"/>
      <c r="P2" s="97"/>
      <c r="Q2" s="4"/>
      <c r="R2" s="3"/>
      <c r="S2" s="4"/>
      <c r="T2" s="3"/>
      <c r="U2" s="97"/>
      <c r="V2" s="95">
        <v>1</v>
      </c>
    </row>
    <row r="3" spans="1:22" ht="24" customHeight="1" thickBot="1" thickTop="1">
      <c r="A3" s="96"/>
      <c r="B3" s="98"/>
      <c r="C3" s="42"/>
      <c r="D3" s="4"/>
      <c r="E3" s="99" t="s">
        <v>123</v>
      </c>
      <c r="F3" s="100" t="s">
        <v>124</v>
      </c>
      <c r="G3" s="101" t="s">
        <v>125</v>
      </c>
      <c r="H3" s="102"/>
      <c r="I3" s="103" t="s">
        <v>126</v>
      </c>
      <c r="J3" s="104">
        <f>SUM(G5:I6)</f>
        <v>9</v>
      </c>
      <c r="K3" s="101" t="s">
        <v>127</v>
      </c>
      <c r="L3" s="105"/>
      <c r="M3" s="105"/>
      <c r="N3" s="102"/>
      <c r="O3" s="103" t="s">
        <v>126</v>
      </c>
      <c r="P3" s="106">
        <f>SUM(K5:O6)</f>
        <v>21</v>
      </c>
      <c r="Q3" s="101" t="s">
        <v>128</v>
      </c>
      <c r="R3" s="105"/>
      <c r="S3" s="102"/>
      <c r="T3" s="103" t="s">
        <v>126</v>
      </c>
      <c r="U3" s="104">
        <f>SUM(Q5:T6)</f>
        <v>5</v>
      </c>
      <c r="V3" s="95">
        <v>1</v>
      </c>
    </row>
    <row r="4" spans="1:22" s="6" customFormat="1" ht="24" customHeight="1" thickBot="1" thickTop="1">
      <c r="A4" s="96"/>
      <c r="B4" s="107"/>
      <c r="C4" s="108"/>
      <c r="D4" s="109" t="s">
        <v>129</v>
      </c>
      <c r="E4" s="109"/>
      <c r="F4" s="110"/>
      <c r="G4" s="111" t="s">
        <v>130</v>
      </c>
      <c r="H4" s="112"/>
      <c r="I4" s="112"/>
      <c r="J4" s="113" t="s">
        <v>131</v>
      </c>
      <c r="K4" s="111" t="s">
        <v>132</v>
      </c>
      <c r="L4" s="112"/>
      <c r="M4" s="112"/>
      <c r="N4" s="112"/>
      <c r="O4" s="112" t="s">
        <v>133</v>
      </c>
      <c r="P4" s="113" t="s">
        <v>131</v>
      </c>
      <c r="Q4" s="111"/>
      <c r="R4" s="112" t="s">
        <v>134</v>
      </c>
      <c r="S4" s="112"/>
      <c r="T4" s="112" t="s">
        <v>135</v>
      </c>
      <c r="U4" s="113" t="s">
        <v>131</v>
      </c>
      <c r="V4" s="95">
        <v>1</v>
      </c>
    </row>
    <row r="5" spans="1:22" ht="24" customHeight="1" thickTop="1">
      <c r="A5" s="96"/>
      <c r="B5" s="114"/>
      <c r="C5" s="115"/>
      <c r="D5" s="116" t="s">
        <v>136</v>
      </c>
      <c r="E5" s="117"/>
      <c r="F5" s="76"/>
      <c r="G5" s="118">
        <v>6</v>
      </c>
      <c r="H5" s="119"/>
      <c r="I5" s="119"/>
      <c r="J5" s="120" t="s">
        <v>137</v>
      </c>
      <c r="K5" s="118">
        <v>18</v>
      </c>
      <c r="L5" s="119"/>
      <c r="M5" s="119"/>
      <c r="N5" s="119"/>
      <c r="O5" s="119"/>
      <c r="P5" s="120" t="s">
        <v>138</v>
      </c>
      <c r="Q5" s="118"/>
      <c r="R5" s="119">
        <v>1</v>
      </c>
      <c r="S5" s="119"/>
      <c r="T5" s="119"/>
      <c r="U5" s="120" t="s">
        <v>139</v>
      </c>
      <c r="V5" s="95">
        <v>1</v>
      </c>
    </row>
    <row r="6" spans="1:22" ht="24" customHeight="1">
      <c r="A6" s="96"/>
      <c r="B6" s="114"/>
      <c r="C6" s="115"/>
      <c r="D6" s="121" t="s">
        <v>140</v>
      </c>
      <c r="E6" s="122"/>
      <c r="F6" s="54"/>
      <c r="G6" s="123">
        <v>3</v>
      </c>
      <c r="H6" s="124"/>
      <c r="I6" s="124"/>
      <c r="J6" s="125" t="s">
        <v>141</v>
      </c>
      <c r="K6" s="123"/>
      <c r="L6" s="124"/>
      <c r="M6" s="124"/>
      <c r="N6" s="124"/>
      <c r="O6" s="124">
        <v>3</v>
      </c>
      <c r="P6" s="125" t="s">
        <v>141</v>
      </c>
      <c r="Q6" s="123"/>
      <c r="R6" s="124"/>
      <c r="S6" s="124"/>
      <c r="T6" s="124">
        <v>4</v>
      </c>
      <c r="U6" s="125" t="s">
        <v>141</v>
      </c>
      <c r="V6" s="95">
        <v>1</v>
      </c>
    </row>
    <row r="7" spans="1:22" ht="24" customHeight="1">
      <c r="A7" s="126"/>
      <c r="B7" s="57"/>
      <c r="C7" s="127"/>
      <c r="D7" s="98" t="s">
        <v>142</v>
      </c>
      <c r="E7" s="58"/>
      <c r="F7" s="58"/>
      <c r="G7" s="98"/>
      <c r="H7" s="4"/>
      <c r="I7" s="4"/>
      <c r="J7" s="4"/>
      <c r="K7" s="3"/>
      <c r="L7" s="59"/>
      <c r="M7" s="4"/>
      <c r="N7" s="3"/>
      <c r="O7" s="59"/>
      <c r="P7" s="128"/>
      <c r="Q7" s="4"/>
      <c r="R7" s="129" t="s">
        <v>143</v>
      </c>
      <c r="S7" s="4"/>
      <c r="T7" s="129" t="s">
        <v>144</v>
      </c>
      <c r="U7" s="128"/>
      <c r="V7" s="95">
        <v>1</v>
      </c>
    </row>
    <row r="8" spans="1:22" ht="24" customHeight="1">
      <c r="A8" s="126"/>
      <c r="B8" s="57"/>
      <c r="C8" s="127"/>
      <c r="D8" s="98" t="s">
        <v>145</v>
      </c>
      <c r="E8" s="58"/>
      <c r="F8" s="58"/>
      <c r="G8" s="98"/>
      <c r="H8" s="4"/>
      <c r="I8" s="4"/>
      <c r="J8" s="4"/>
      <c r="K8" s="3"/>
      <c r="L8" s="59"/>
      <c r="M8" s="4"/>
      <c r="N8" s="3"/>
      <c r="O8" s="59"/>
      <c r="P8" s="128"/>
      <c r="Q8" s="4"/>
      <c r="R8" s="3"/>
      <c r="S8" s="4"/>
      <c r="T8" s="3"/>
      <c r="U8" s="128"/>
      <c r="V8" s="95">
        <v>1</v>
      </c>
    </row>
    <row r="9" spans="1:22" ht="24" customHeight="1">
      <c r="A9" s="126"/>
      <c r="B9" s="57"/>
      <c r="C9" s="127"/>
      <c r="D9" s="98"/>
      <c r="E9" s="58"/>
      <c r="F9" s="58"/>
      <c r="G9" s="98"/>
      <c r="H9" s="4"/>
      <c r="I9" s="4"/>
      <c r="J9" s="4"/>
      <c r="K9" s="3"/>
      <c r="L9" s="59"/>
      <c r="M9" s="4"/>
      <c r="N9" s="3"/>
      <c r="O9" s="59"/>
      <c r="P9" s="128"/>
      <c r="Q9" s="4"/>
      <c r="R9" s="3"/>
      <c r="S9" s="4"/>
      <c r="T9" s="3"/>
      <c r="U9" s="128"/>
      <c r="V9" s="95">
        <v>1</v>
      </c>
    </row>
    <row r="10" spans="1:22" ht="24" customHeight="1">
      <c r="A10" s="126"/>
      <c r="B10" s="57"/>
      <c r="C10" s="127"/>
      <c r="D10" s="58"/>
      <c r="E10" s="58"/>
      <c r="F10" s="58"/>
      <c r="G10" s="98"/>
      <c r="H10" s="4"/>
      <c r="I10" s="4"/>
      <c r="J10" s="4"/>
      <c r="K10" s="3"/>
      <c r="L10" s="59"/>
      <c r="M10" s="4"/>
      <c r="N10" s="3"/>
      <c r="O10" s="59"/>
      <c r="P10" s="128"/>
      <c r="Q10" s="4"/>
      <c r="R10" s="3"/>
      <c r="S10" s="4"/>
      <c r="T10" s="3"/>
      <c r="U10" s="128"/>
      <c r="V10" s="95">
        <v>1</v>
      </c>
    </row>
    <row r="11" spans="2:22" ht="24" customHeight="1" thickBot="1">
      <c r="B11" s="5" t="s">
        <v>146</v>
      </c>
      <c r="C11" s="42"/>
      <c r="D11" s="4"/>
      <c r="E11" s="55"/>
      <c r="F11" s="4"/>
      <c r="G11" s="130"/>
      <c r="H11" s="131"/>
      <c r="I11" s="130"/>
      <c r="J11" s="131"/>
      <c r="K11" s="130"/>
      <c r="L11" s="131"/>
      <c r="M11" s="130"/>
      <c r="N11" s="130"/>
      <c r="O11" s="131"/>
      <c r="P11" s="130"/>
      <c r="Q11" s="131"/>
      <c r="R11" s="130"/>
      <c r="S11" s="131"/>
      <c r="T11" s="130"/>
      <c r="U11" s="131"/>
      <c r="V11" s="95">
        <v>1</v>
      </c>
    </row>
    <row r="12" spans="1:22" ht="24" customHeight="1" thickBot="1" thickTop="1">
      <c r="A12" s="96"/>
      <c r="B12" s="98" t="s">
        <v>147</v>
      </c>
      <c r="C12" s="42"/>
      <c r="D12" s="4"/>
      <c r="E12" s="99" t="s">
        <v>123</v>
      </c>
      <c r="F12" s="100"/>
      <c r="G12" s="101" t="s">
        <v>125</v>
      </c>
      <c r="H12" s="102"/>
      <c r="I12" s="103" t="s">
        <v>126</v>
      </c>
      <c r="J12" s="104">
        <f>SUM(G14:I14)</f>
        <v>8</v>
      </c>
      <c r="K12" s="101" t="s">
        <v>127</v>
      </c>
      <c r="L12" s="105"/>
      <c r="M12" s="105"/>
      <c r="N12" s="102"/>
      <c r="O12" s="103" t="s">
        <v>126</v>
      </c>
      <c r="P12" s="106">
        <f>SUM(K14:O14)</f>
        <v>2</v>
      </c>
      <c r="Q12" s="101" t="s">
        <v>128</v>
      </c>
      <c r="R12" s="105"/>
      <c r="S12" s="102"/>
      <c r="T12" s="103" t="s">
        <v>126</v>
      </c>
      <c r="U12" s="104">
        <f>SUM(Q14:T14)</f>
        <v>0</v>
      </c>
      <c r="V12" s="95">
        <v>1</v>
      </c>
    </row>
    <row r="13" spans="1:22" s="6" customFormat="1" ht="24" customHeight="1" thickBot="1" thickTop="1">
      <c r="A13" s="132" t="s">
        <v>148</v>
      </c>
      <c r="B13" s="133" t="s">
        <v>149</v>
      </c>
      <c r="C13" s="134" t="s">
        <v>150</v>
      </c>
      <c r="D13" s="134" t="s">
        <v>60</v>
      </c>
      <c r="E13" s="135" t="s">
        <v>151</v>
      </c>
      <c r="F13" s="135" t="s">
        <v>152</v>
      </c>
      <c r="G13" s="136" t="s">
        <v>132</v>
      </c>
      <c r="H13" s="137" t="s">
        <v>153</v>
      </c>
      <c r="I13" s="137" t="s">
        <v>154</v>
      </c>
      <c r="J13" s="138" t="s">
        <v>155</v>
      </c>
      <c r="K13" s="136" t="s">
        <v>132</v>
      </c>
      <c r="L13" s="137" t="s">
        <v>156</v>
      </c>
      <c r="M13" s="137" t="s">
        <v>157</v>
      </c>
      <c r="N13" s="137" t="s">
        <v>158</v>
      </c>
      <c r="O13" s="139" t="s">
        <v>159</v>
      </c>
      <c r="P13" s="138" t="s">
        <v>160</v>
      </c>
      <c r="Q13" s="136" t="s">
        <v>161</v>
      </c>
      <c r="R13" s="139" t="s">
        <v>162</v>
      </c>
      <c r="S13" s="137" t="s">
        <v>163</v>
      </c>
      <c r="T13" s="137" t="s">
        <v>164</v>
      </c>
      <c r="U13" s="138" t="s">
        <v>165</v>
      </c>
      <c r="V13" s="95">
        <v>1</v>
      </c>
    </row>
    <row r="14" spans="1:22" ht="60" customHeight="1" thickTop="1">
      <c r="A14" s="140">
        <v>1</v>
      </c>
      <c r="B14" s="10" t="s">
        <v>166</v>
      </c>
      <c r="C14" s="39">
        <v>1</v>
      </c>
      <c r="D14" s="141" t="s">
        <v>167</v>
      </c>
      <c r="E14" s="24" t="s">
        <v>168</v>
      </c>
      <c r="F14" s="24" t="s">
        <v>169</v>
      </c>
      <c r="G14" s="142">
        <v>0</v>
      </c>
      <c r="H14" s="143">
        <v>6</v>
      </c>
      <c r="I14" s="143">
        <v>2</v>
      </c>
      <c r="J14" s="144" t="s">
        <v>170</v>
      </c>
      <c r="K14" s="142">
        <v>1</v>
      </c>
      <c r="L14" s="143">
        <v>1</v>
      </c>
      <c r="M14" s="143"/>
      <c r="N14" s="143"/>
      <c r="O14" s="143"/>
      <c r="P14" s="144"/>
      <c r="Q14" s="142"/>
      <c r="R14" s="143"/>
      <c r="S14" s="143"/>
      <c r="T14" s="143"/>
      <c r="U14" s="144"/>
      <c r="V14" s="95">
        <v>1</v>
      </c>
    </row>
    <row r="15" spans="1:22" ht="24" customHeight="1">
      <c r="A15" s="126"/>
      <c r="B15" s="57"/>
      <c r="C15" s="127"/>
      <c r="D15" s="145"/>
      <c r="E15" s="58"/>
      <c r="F15" s="58"/>
      <c r="G15" s="98"/>
      <c r="H15" s="4"/>
      <c r="I15" s="4"/>
      <c r="J15" s="4"/>
      <c r="K15" s="3"/>
      <c r="L15" s="59"/>
      <c r="M15" s="4"/>
      <c r="N15" s="3"/>
      <c r="O15" s="59"/>
      <c r="P15" s="128"/>
      <c r="Q15" s="4"/>
      <c r="R15" s="3"/>
      <c r="S15" s="4"/>
      <c r="T15" s="3"/>
      <c r="U15" s="128"/>
      <c r="V15" s="95">
        <v>1</v>
      </c>
    </row>
    <row r="16" spans="1:22" ht="24" customHeight="1">
      <c r="A16" s="126"/>
      <c r="B16" s="57"/>
      <c r="C16" s="127"/>
      <c r="D16" s="58"/>
      <c r="E16" s="58"/>
      <c r="F16" s="58"/>
      <c r="G16" s="98"/>
      <c r="H16" s="4"/>
      <c r="I16" s="4"/>
      <c r="J16" s="4"/>
      <c r="K16" s="3"/>
      <c r="L16" s="59"/>
      <c r="M16" s="4"/>
      <c r="N16" s="3"/>
      <c r="O16" s="59"/>
      <c r="P16" s="128"/>
      <c r="Q16" s="4"/>
      <c r="R16" s="3"/>
      <c r="S16" s="4"/>
      <c r="T16" s="3"/>
      <c r="U16" s="128"/>
      <c r="V16" s="95">
        <v>1</v>
      </c>
    </row>
    <row r="17" spans="2:22" ht="24" customHeight="1" thickBot="1">
      <c r="B17" s="5" t="s">
        <v>29</v>
      </c>
      <c r="C17" s="42"/>
      <c r="D17" s="4"/>
      <c r="E17" s="55"/>
      <c r="F17" s="4"/>
      <c r="G17" s="130"/>
      <c r="H17" s="131"/>
      <c r="I17" s="130"/>
      <c r="J17" s="131"/>
      <c r="K17" s="130"/>
      <c r="L17" s="131"/>
      <c r="M17" s="130"/>
      <c r="N17" s="130"/>
      <c r="O17" s="131"/>
      <c r="P17" s="130"/>
      <c r="Q17" s="131"/>
      <c r="R17" s="130"/>
      <c r="S17" s="131"/>
      <c r="T17" s="130"/>
      <c r="U17" s="131"/>
      <c r="V17" s="95">
        <v>1</v>
      </c>
    </row>
    <row r="18" spans="1:22" ht="24" customHeight="1" thickBot="1" thickTop="1">
      <c r="A18" s="96"/>
      <c r="B18" s="98"/>
      <c r="C18" s="42"/>
      <c r="D18" s="4"/>
      <c r="E18" s="99" t="s">
        <v>123</v>
      </c>
      <c r="F18" s="100"/>
      <c r="G18" s="105" t="s">
        <v>125</v>
      </c>
      <c r="H18" s="102"/>
      <c r="I18" s="103" t="s">
        <v>126</v>
      </c>
      <c r="J18" s="104">
        <v>8</v>
      </c>
      <c r="K18" s="101" t="s">
        <v>127</v>
      </c>
      <c r="L18" s="105"/>
      <c r="M18" s="105"/>
      <c r="N18" s="102"/>
      <c r="O18" s="103" t="s">
        <v>126</v>
      </c>
      <c r="P18" s="106">
        <v>6</v>
      </c>
      <c r="Q18" s="101" t="s">
        <v>128</v>
      </c>
      <c r="R18" s="105"/>
      <c r="S18" s="102"/>
      <c r="T18" s="103" t="s">
        <v>126</v>
      </c>
      <c r="U18" s="104">
        <v>3</v>
      </c>
      <c r="V18" s="95">
        <v>1</v>
      </c>
    </row>
    <row r="19" spans="1:22" s="6" customFormat="1" ht="24" customHeight="1" thickBot="1" thickTop="1">
      <c r="A19" s="132" t="s">
        <v>148</v>
      </c>
      <c r="B19" s="133" t="s">
        <v>149</v>
      </c>
      <c r="C19" s="134" t="s">
        <v>171</v>
      </c>
      <c r="D19" s="135" t="s">
        <v>60</v>
      </c>
      <c r="E19" s="146" t="s">
        <v>151</v>
      </c>
      <c r="F19" s="147" t="s">
        <v>152</v>
      </c>
      <c r="G19" s="136" t="s">
        <v>132</v>
      </c>
      <c r="H19" s="137" t="s">
        <v>153</v>
      </c>
      <c r="I19" s="137" t="s">
        <v>154</v>
      </c>
      <c r="J19" s="138" t="s">
        <v>155</v>
      </c>
      <c r="K19" s="136" t="s">
        <v>132</v>
      </c>
      <c r="L19" s="137" t="s">
        <v>156</v>
      </c>
      <c r="M19" s="137" t="s">
        <v>157</v>
      </c>
      <c r="N19" s="137" t="s">
        <v>163</v>
      </c>
      <c r="O19" s="139" t="s">
        <v>159</v>
      </c>
      <c r="P19" s="138" t="s">
        <v>160</v>
      </c>
      <c r="Q19" s="136" t="s">
        <v>161</v>
      </c>
      <c r="R19" s="139" t="s">
        <v>172</v>
      </c>
      <c r="S19" s="137" t="s">
        <v>163</v>
      </c>
      <c r="T19" s="137" t="s">
        <v>164</v>
      </c>
      <c r="U19" s="138" t="s">
        <v>173</v>
      </c>
      <c r="V19" s="95">
        <v>1</v>
      </c>
    </row>
    <row r="20" spans="1:22" ht="60" customHeight="1" thickTop="1">
      <c r="A20" s="428">
        <v>2</v>
      </c>
      <c r="B20" s="9" t="s">
        <v>73</v>
      </c>
      <c r="C20" s="148">
        <v>1.2</v>
      </c>
      <c r="D20" s="149" t="s">
        <v>174</v>
      </c>
      <c r="E20" s="32" t="s">
        <v>175</v>
      </c>
      <c r="F20" s="32" t="s">
        <v>176</v>
      </c>
      <c r="G20" s="150">
        <v>2</v>
      </c>
      <c r="H20" s="150">
        <v>4</v>
      </c>
      <c r="I20" s="150">
        <v>2</v>
      </c>
      <c r="J20" s="150"/>
      <c r="K20" s="151">
        <v>2</v>
      </c>
      <c r="L20" s="150">
        <v>1</v>
      </c>
      <c r="M20" s="150">
        <v>1</v>
      </c>
      <c r="N20" s="150"/>
      <c r="O20" s="150">
        <v>2</v>
      </c>
      <c r="P20" s="150"/>
      <c r="Q20" s="150">
        <v>1</v>
      </c>
      <c r="R20" s="150"/>
      <c r="S20" s="150"/>
      <c r="T20" s="150"/>
      <c r="U20" s="150"/>
      <c r="V20" s="95">
        <v>1</v>
      </c>
    </row>
    <row r="21" spans="1:22" s="154" customFormat="1" ht="60" customHeight="1">
      <c r="A21" s="429"/>
      <c r="B21" s="10"/>
      <c r="C21" s="39"/>
      <c r="D21" s="80"/>
      <c r="E21" s="13"/>
      <c r="F21" s="13"/>
      <c r="G21" s="36"/>
      <c r="H21" s="36"/>
      <c r="I21" s="36"/>
      <c r="J21" s="36"/>
      <c r="K21" s="36"/>
      <c r="L21" s="36"/>
      <c r="M21" s="36"/>
      <c r="N21" s="36"/>
      <c r="O21" s="36"/>
      <c r="P21" s="36"/>
      <c r="Q21" s="36"/>
      <c r="R21" s="36">
        <v>1</v>
      </c>
      <c r="S21" s="36"/>
      <c r="T21" s="36">
        <v>1</v>
      </c>
      <c r="U21" s="36" t="s">
        <v>177</v>
      </c>
      <c r="V21" s="153">
        <v>1</v>
      </c>
    </row>
    <row r="22" spans="1:22" ht="24" customHeight="1">
      <c r="A22" s="126"/>
      <c r="B22" s="57"/>
      <c r="C22" s="127"/>
      <c r="D22" s="58"/>
      <c r="E22" s="58"/>
      <c r="F22" s="58"/>
      <c r="G22" s="98"/>
      <c r="H22" s="4"/>
      <c r="I22" s="4"/>
      <c r="J22" s="4"/>
      <c r="K22" s="3"/>
      <c r="L22" s="59"/>
      <c r="M22" s="4"/>
      <c r="N22" s="3"/>
      <c r="O22" s="59"/>
      <c r="P22" s="128"/>
      <c r="Q22" s="4"/>
      <c r="R22" s="3"/>
      <c r="S22" s="4"/>
      <c r="T22" s="3"/>
      <c r="U22" s="128"/>
      <c r="V22" s="95">
        <v>1</v>
      </c>
    </row>
    <row r="23" spans="1:22" ht="24" customHeight="1">
      <c r="A23" s="126"/>
      <c r="B23" s="57"/>
      <c r="C23" s="127"/>
      <c r="D23" s="58"/>
      <c r="E23" s="58"/>
      <c r="F23" s="58"/>
      <c r="G23" s="98"/>
      <c r="H23" s="4"/>
      <c r="I23" s="4"/>
      <c r="J23" s="4"/>
      <c r="K23" s="3"/>
      <c r="L23" s="59"/>
      <c r="M23" s="4"/>
      <c r="N23" s="3"/>
      <c r="O23" s="59"/>
      <c r="P23" s="128"/>
      <c r="Q23" s="4"/>
      <c r="R23" s="3"/>
      <c r="S23" s="4"/>
      <c r="T23" s="3"/>
      <c r="U23" s="128"/>
      <c r="V23" s="95">
        <v>1</v>
      </c>
    </row>
    <row r="24" spans="2:22" ht="24" customHeight="1" thickBot="1">
      <c r="B24" s="5" t="s">
        <v>27</v>
      </c>
      <c r="C24" s="42"/>
      <c r="D24" s="4"/>
      <c r="E24" s="55"/>
      <c r="F24" s="4"/>
      <c r="G24" s="130"/>
      <c r="H24" s="131"/>
      <c r="I24" s="130"/>
      <c r="J24" s="131"/>
      <c r="K24" s="130"/>
      <c r="L24" s="131"/>
      <c r="M24" s="130"/>
      <c r="N24" s="130"/>
      <c r="O24" s="131"/>
      <c r="P24" s="130"/>
      <c r="Q24" s="131"/>
      <c r="R24" s="130"/>
      <c r="S24" s="131"/>
      <c r="T24" s="130"/>
      <c r="U24" s="131"/>
      <c r="V24" s="95">
        <v>1</v>
      </c>
    </row>
    <row r="25" spans="1:22" ht="24" customHeight="1" thickBot="1" thickTop="1">
      <c r="A25" s="96"/>
      <c r="B25" s="98"/>
      <c r="C25" s="42"/>
      <c r="D25" s="4"/>
      <c r="E25" s="99" t="s">
        <v>123</v>
      </c>
      <c r="F25" s="100"/>
      <c r="G25" s="105" t="s">
        <v>125</v>
      </c>
      <c r="H25" s="102"/>
      <c r="I25" s="103" t="s">
        <v>126</v>
      </c>
      <c r="J25" s="104">
        <v>26</v>
      </c>
      <c r="K25" s="101" t="s">
        <v>127</v>
      </c>
      <c r="L25" s="105"/>
      <c r="M25" s="105"/>
      <c r="N25" s="102"/>
      <c r="O25" s="103" t="s">
        <v>126</v>
      </c>
      <c r="P25" s="106">
        <v>18</v>
      </c>
      <c r="Q25" s="101" t="s">
        <v>128</v>
      </c>
      <c r="R25" s="105"/>
      <c r="S25" s="102"/>
      <c r="T25" s="103" t="s">
        <v>126</v>
      </c>
      <c r="U25" s="104">
        <v>10</v>
      </c>
      <c r="V25" s="95">
        <v>1</v>
      </c>
    </row>
    <row r="26" spans="1:22" s="6" customFormat="1" ht="24" customHeight="1" thickBot="1" thickTop="1">
      <c r="A26" s="132" t="s">
        <v>148</v>
      </c>
      <c r="B26" s="60" t="s">
        <v>149</v>
      </c>
      <c r="C26" s="61" t="s">
        <v>171</v>
      </c>
      <c r="D26" s="61" t="s">
        <v>60</v>
      </c>
      <c r="E26" s="155" t="s">
        <v>151</v>
      </c>
      <c r="F26" s="156" t="s">
        <v>152</v>
      </c>
      <c r="G26" s="111" t="s">
        <v>132</v>
      </c>
      <c r="H26" s="112" t="s">
        <v>153</v>
      </c>
      <c r="I26" s="112" t="s">
        <v>154</v>
      </c>
      <c r="J26" s="113" t="s">
        <v>155</v>
      </c>
      <c r="K26" s="111" t="s">
        <v>132</v>
      </c>
      <c r="L26" s="112" t="s">
        <v>156</v>
      </c>
      <c r="M26" s="112" t="s">
        <v>157</v>
      </c>
      <c r="N26" s="112" t="s">
        <v>178</v>
      </c>
      <c r="O26" s="157" t="s">
        <v>159</v>
      </c>
      <c r="P26" s="113" t="s">
        <v>160</v>
      </c>
      <c r="Q26" s="111" t="s">
        <v>161</v>
      </c>
      <c r="R26" s="157" t="s">
        <v>179</v>
      </c>
      <c r="S26" s="112" t="s">
        <v>178</v>
      </c>
      <c r="T26" s="112" t="s">
        <v>164</v>
      </c>
      <c r="U26" s="113" t="s">
        <v>180</v>
      </c>
      <c r="V26" s="95">
        <v>1</v>
      </c>
    </row>
    <row r="27" spans="1:21" ht="60" customHeight="1" thickBot="1" thickTop="1">
      <c r="A27" s="158">
        <v>1</v>
      </c>
      <c r="B27" s="159" t="s">
        <v>181</v>
      </c>
      <c r="C27" s="41">
        <v>1</v>
      </c>
      <c r="D27" s="160" t="s">
        <v>182</v>
      </c>
      <c r="E27" s="161" t="s">
        <v>183</v>
      </c>
      <c r="F27" s="20" t="s">
        <v>184</v>
      </c>
      <c r="G27" s="162">
        <v>2</v>
      </c>
      <c r="H27" s="163">
        <v>2</v>
      </c>
      <c r="I27" s="163">
        <v>4</v>
      </c>
      <c r="J27" s="164"/>
      <c r="K27" s="162">
        <v>5</v>
      </c>
      <c r="L27" s="163">
        <v>1</v>
      </c>
      <c r="M27" s="163"/>
      <c r="N27" s="163"/>
      <c r="O27" s="163">
        <v>5</v>
      </c>
      <c r="P27" s="164"/>
      <c r="Q27" s="162"/>
      <c r="R27" s="163"/>
      <c r="S27" s="163"/>
      <c r="T27" s="163"/>
      <c r="U27" s="164"/>
    </row>
    <row r="28" spans="1:22" ht="84.75" customHeight="1" thickBot="1" thickTop="1">
      <c r="A28" s="165">
        <v>3</v>
      </c>
      <c r="B28" s="7" t="s">
        <v>69</v>
      </c>
      <c r="C28" s="166" t="s">
        <v>185</v>
      </c>
      <c r="D28" s="86" t="s">
        <v>186</v>
      </c>
      <c r="E28" s="20" t="s">
        <v>187</v>
      </c>
      <c r="F28" s="20"/>
      <c r="G28" s="37"/>
      <c r="H28" s="37">
        <v>6</v>
      </c>
      <c r="I28" s="37"/>
      <c r="J28" s="37"/>
      <c r="K28" s="37"/>
      <c r="L28" s="37">
        <v>1</v>
      </c>
      <c r="M28" s="37">
        <v>1</v>
      </c>
      <c r="N28" s="37"/>
      <c r="O28" s="37"/>
      <c r="P28" s="37"/>
      <c r="Q28" s="37">
        <v>1</v>
      </c>
      <c r="R28" s="37"/>
      <c r="S28" s="37"/>
      <c r="T28" s="37"/>
      <c r="U28" s="37"/>
      <c r="V28" s="95">
        <v>1</v>
      </c>
    </row>
    <row r="29" spans="1:22" ht="60" customHeight="1" thickTop="1">
      <c r="A29" s="430">
        <v>2</v>
      </c>
      <c r="B29" s="7" t="s">
        <v>66</v>
      </c>
      <c r="C29" s="38" t="s">
        <v>188</v>
      </c>
      <c r="D29" s="79" t="s">
        <v>189</v>
      </c>
      <c r="E29" s="11" t="s">
        <v>190</v>
      </c>
      <c r="F29" s="11"/>
      <c r="G29" s="168"/>
      <c r="H29" s="168">
        <v>4</v>
      </c>
      <c r="I29" s="168"/>
      <c r="J29" s="168"/>
      <c r="K29" s="168"/>
      <c r="L29" s="168">
        <v>1</v>
      </c>
      <c r="M29" s="168">
        <v>1</v>
      </c>
      <c r="N29" s="168"/>
      <c r="O29" s="168"/>
      <c r="P29" s="168"/>
      <c r="Q29" s="168">
        <v>1</v>
      </c>
      <c r="R29" s="168">
        <v>2</v>
      </c>
      <c r="S29" s="168"/>
      <c r="T29" s="168"/>
      <c r="U29" s="168" t="s">
        <v>191</v>
      </c>
      <c r="V29" s="95">
        <v>1</v>
      </c>
    </row>
    <row r="30" spans="1:22" ht="60" customHeight="1" thickBot="1">
      <c r="A30" s="429"/>
      <c r="B30" s="8"/>
      <c r="C30" s="84"/>
      <c r="D30" s="83"/>
      <c r="E30" s="23"/>
      <c r="F30" s="77"/>
      <c r="G30" s="169"/>
      <c r="H30" s="169"/>
      <c r="I30" s="169"/>
      <c r="J30" s="169"/>
      <c r="K30" s="169"/>
      <c r="L30" s="169"/>
      <c r="M30" s="169"/>
      <c r="N30" s="169"/>
      <c r="O30" s="169"/>
      <c r="P30" s="169"/>
      <c r="Q30" s="169"/>
      <c r="R30" s="169"/>
      <c r="S30" s="169"/>
      <c r="T30" s="169"/>
      <c r="U30" s="169" t="s">
        <v>192</v>
      </c>
      <c r="V30" s="95">
        <v>1</v>
      </c>
    </row>
    <row r="31" spans="1:22" ht="120" customHeight="1" thickTop="1">
      <c r="A31" s="165">
        <v>4</v>
      </c>
      <c r="B31" s="7" t="s">
        <v>67</v>
      </c>
      <c r="C31" s="43" t="s">
        <v>193</v>
      </c>
      <c r="D31" s="86" t="s">
        <v>194</v>
      </c>
      <c r="E31" s="20" t="s">
        <v>195</v>
      </c>
      <c r="F31" s="20"/>
      <c r="G31" s="37"/>
      <c r="H31" s="37">
        <v>4</v>
      </c>
      <c r="I31" s="37"/>
      <c r="J31" s="37"/>
      <c r="K31" s="37"/>
      <c r="L31" s="37">
        <v>1</v>
      </c>
      <c r="M31" s="37">
        <v>1</v>
      </c>
      <c r="N31" s="37"/>
      <c r="O31" s="37"/>
      <c r="P31" s="37"/>
      <c r="Q31" s="37">
        <v>1</v>
      </c>
      <c r="R31" s="37">
        <v>1</v>
      </c>
      <c r="S31" s="37"/>
      <c r="T31" s="37"/>
      <c r="U31" s="37" t="s">
        <v>196</v>
      </c>
      <c r="V31" s="95">
        <v>1</v>
      </c>
    </row>
    <row r="32" spans="1:22" ht="24" customHeight="1">
      <c r="A32" s="165">
        <v>1</v>
      </c>
      <c r="B32" s="52" t="s">
        <v>61</v>
      </c>
      <c r="C32" s="44">
        <v>11</v>
      </c>
      <c r="D32" s="87" t="s">
        <v>197</v>
      </c>
      <c r="E32" s="54" t="s">
        <v>198</v>
      </c>
      <c r="F32" s="21"/>
      <c r="G32" s="170"/>
      <c r="H32" s="170">
        <v>2</v>
      </c>
      <c r="I32" s="170"/>
      <c r="J32" s="170"/>
      <c r="K32" s="170"/>
      <c r="L32" s="170"/>
      <c r="M32" s="170"/>
      <c r="N32" s="170"/>
      <c r="O32" s="170"/>
      <c r="P32" s="170"/>
      <c r="Q32" s="170"/>
      <c r="R32" s="170"/>
      <c r="S32" s="170"/>
      <c r="T32" s="170">
        <v>2</v>
      </c>
      <c r="U32" s="170"/>
      <c r="V32" s="95">
        <v>1</v>
      </c>
    </row>
    <row r="33" spans="1:23" ht="24" customHeight="1">
      <c r="A33" s="171" t="s">
        <v>199</v>
      </c>
      <c r="B33" s="172" t="s">
        <v>200</v>
      </c>
      <c r="C33" s="40" t="s">
        <v>199</v>
      </c>
      <c r="D33" s="81" t="s">
        <v>201</v>
      </c>
      <c r="E33" s="173" t="s">
        <v>202</v>
      </c>
      <c r="F33" s="174"/>
      <c r="G33" s="175"/>
      <c r="H33" s="176">
        <v>2</v>
      </c>
      <c r="I33" s="177"/>
      <c r="J33" s="177"/>
      <c r="K33" s="178"/>
      <c r="L33" s="87"/>
      <c r="M33" s="177"/>
      <c r="N33" s="176">
        <v>1</v>
      </c>
      <c r="O33" s="87"/>
      <c r="P33" s="179"/>
      <c r="Q33" s="177"/>
      <c r="R33" s="178"/>
      <c r="S33" s="177">
        <v>1</v>
      </c>
      <c r="T33" s="178"/>
      <c r="U33" s="179"/>
      <c r="V33" s="180">
        <v>1</v>
      </c>
      <c r="W33" s="181"/>
    </row>
    <row r="34" spans="1:22" ht="24" customHeight="1">
      <c r="A34" s="126"/>
      <c r="B34" s="175" t="s">
        <v>203</v>
      </c>
      <c r="C34" s="182"/>
      <c r="D34" s="174"/>
      <c r="E34" s="174"/>
      <c r="F34" s="174"/>
      <c r="G34" s="175"/>
      <c r="H34" s="177"/>
      <c r="I34" s="177"/>
      <c r="J34" s="177"/>
      <c r="K34" s="178"/>
      <c r="L34" s="87"/>
      <c r="M34" s="177"/>
      <c r="N34" s="178"/>
      <c r="O34" s="87"/>
      <c r="P34" s="179"/>
      <c r="Q34" s="177"/>
      <c r="R34" s="178">
        <v>1</v>
      </c>
      <c r="S34" s="177"/>
      <c r="T34" s="178"/>
      <c r="U34" s="179" t="s">
        <v>204</v>
      </c>
      <c r="V34" s="183">
        <v>1</v>
      </c>
    </row>
    <row r="35" spans="1:22" ht="24" customHeight="1">
      <c r="A35" s="126"/>
      <c r="B35" s="57"/>
      <c r="C35" s="127"/>
      <c r="D35" s="58"/>
      <c r="E35" s="58"/>
      <c r="F35" s="58"/>
      <c r="G35" s="57"/>
      <c r="H35" s="184"/>
      <c r="I35" s="184"/>
      <c r="J35" s="184"/>
      <c r="K35" s="185"/>
      <c r="L35" s="59"/>
      <c r="M35" s="184"/>
      <c r="N35" s="185"/>
      <c r="O35" s="59"/>
      <c r="P35" s="128"/>
      <c r="Q35" s="184"/>
      <c r="R35" s="185"/>
      <c r="S35" s="184"/>
      <c r="T35" s="185"/>
      <c r="U35" s="128"/>
      <c r="V35" s="180"/>
    </row>
    <row r="36" spans="2:22" ht="24" customHeight="1" thickBot="1">
      <c r="B36" s="5" t="s">
        <v>205</v>
      </c>
      <c r="C36" s="42"/>
      <c r="D36" s="4"/>
      <c r="E36" s="55"/>
      <c r="F36" s="4"/>
      <c r="G36" s="130"/>
      <c r="H36" s="131"/>
      <c r="I36" s="130"/>
      <c r="J36" s="131"/>
      <c r="K36" s="130"/>
      <c r="L36" s="131"/>
      <c r="M36" s="130"/>
      <c r="N36" s="130"/>
      <c r="O36" s="131"/>
      <c r="P36" s="130"/>
      <c r="Q36" s="131"/>
      <c r="R36" s="130"/>
      <c r="S36" s="131"/>
      <c r="T36" s="130"/>
      <c r="U36" s="131"/>
      <c r="V36" s="95">
        <v>1</v>
      </c>
    </row>
    <row r="37" spans="1:23" ht="24" customHeight="1" thickBot="1" thickTop="1">
      <c r="A37" s="96"/>
      <c r="B37" s="98"/>
      <c r="C37" s="42"/>
      <c r="D37" s="4"/>
      <c r="E37" s="99" t="s">
        <v>123</v>
      </c>
      <c r="F37" s="100"/>
      <c r="G37" s="105" t="s">
        <v>125</v>
      </c>
      <c r="H37" s="102"/>
      <c r="I37" s="103" t="s">
        <v>126</v>
      </c>
      <c r="J37" s="104">
        <v>20</v>
      </c>
      <c r="K37" s="101" t="s">
        <v>127</v>
      </c>
      <c r="L37" s="105"/>
      <c r="M37" s="105"/>
      <c r="N37" s="102"/>
      <c r="O37" s="103" t="s">
        <v>126</v>
      </c>
      <c r="P37" s="106">
        <v>16</v>
      </c>
      <c r="Q37" s="101" t="s">
        <v>128</v>
      </c>
      <c r="R37" s="105"/>
      <c r="S37" s="102"/>
      <c r="T37" s="103" t="s">
        <v>126</v>
      </c>
      <c r="U37" s="104">
        <v>7</v>
      </c>
      <c r="V37" s="95">
        <v>1</v>
      </c>
      <c r="W37" s="186"/>
    </row>
    <row r="38" spans="1:22" s="6" customFormat="1" ht="24" customHeight="1" thickBot="1" thickTop="1">
      <c r="A38" s="132" t="s">
        <v>148</v>
      </c>
      <c r="B38" s="60" t="s">
        <v>149</v>
      </c>
      <c r="C38" s="61" t="s">
        <v>171</v>
      </c>
      <c r="D38" s="62" t="s">
        <v>60</v>
      </c>
      <c r="E38" s="187" t="s">
        <v>151</v>
      </c>
      <c r="F38" s="156" t="s">
        <v>152</v>
      </c>
      <c r="G38" s="111" t="s">
        <v>132</v>
      </c>
      <c r="H38" s="112" t="s">
        <v>153</v>
      </c>
      <c r="I38" s="112" t="s">
        <v>154</v>
      </c>
      <c r="J38" s="113" t="s">
        <v>155</v>
      </c>
      <c r="K38" s="111" t="s">
        <v>132</v>
      </c>
      <c r="L38" s="112" t="s">
        <v>156</v>
      </c>
      <c r="M38" s="112" t="s">
        <v>157</v>
      </c>
      <c r="N38" s="112" t="s">
        <v>178</v>
      </c>
      <c r="O38" s="157" t="s">
        <v>159</v>
      </c>
      <c r="P38" s="113" t="s">
        <v>160</v>
      </c>
      <c r="Q38" s="111" t="s">
        <v>161</v>
      </c>
      <c r="R38" s="157" t="s">
        <v>179</v>
      </c>
      <c r="S38" s="112" t="s">
        <v>178</v>
      </c>
      <c r="T38" s="112" t="s">
        <v>164</v>
      </c>
      <c r="U38" s="113" t="s">
        <v>180</v>
      </c>
      <c r="V38" s="95">
        <v>1</v>
      </c>
    </row>
    <row r="39" spans="1:22" ht="60" customHeight="1" thickBot="1" thickTop="1">
      <c r="A39" s="158">
        <v>2</v>
      </c>
      <c r="B39" s="27" t="s">
        <v>68</v>
      </c>
      <c r="C39" s="38" t="s">
        <v>206</v>
      </c>
      <c r="D39" s="188" t="s">
        <v>9</v>
      </c>
      <c r="E39" s="189" t="s">
        <v>207</v>
      </c>
      <c r="F39" s="28" t="s">
        <v>208</v>
      </c>
      <c r="G39" s="190">
        <v>2</v>
      </c>
      <c r="H39" s="190">
        <v>2</v>
      </c>
      <c r="I39" s="190">
        <v>4</v>
      </c>
      <c r="J39" s="190"/>
      <c r="K39" s="190">
        <v>4</v>
      </c>
      <c r="L39" s="190">
        <v>1</v>
      </c>
      <c r="M39" s="190"/>
      <c r="N39" s="190"/>
      <c r="O39" s="190">
        <v>6</v>
      </c>
      <c r="P39" s="190"/>
      <c r="Q39" s="190"/>
      <c r="R39" s="190"/>
      <c r="S39" s="190"/>
      <c r="T39" s="190"/>
      <c r="U39" s="191"/>
      <c r="V39" s="95">
        <v>1</v>
      </c>
    </row>
    <row r="40" spans="1:22" ht="60" customHeight="1" thickBot="1" thickTop="1">
      <c r="A40" s="165">
        <v>3</v>
      </c>
      <c r="B40" s="27" t="s">
        <v>69</v>
      </c>
      <c r="C40" s="192" t="s">
        <v>209</v>
      </c>
      <c r="D40" s="79" t="s">
        <v>10</v>
      </c>
      <c r="E40" s="24" t="s">
        <v>210</v>
      </c>
      <c r="F40" s="24"/>
      <c r="G40" s="193"/>
      <c r="H40" s="194">
        <v>6</v>
      </c>
      <c r="I40" s="194"/>
      <c r="J40" s="194"/>
      <c r="K40" s="194"/>
      <c r="L40" s="194">
        <v>1</v>
      </c>
      <c r="M40" s="194">
        <v>1</v>
      </c>
      <c r="N40" s="194"/>
      <c r="O40" s="194"/>
      <c r="P40" s="194"/>
      <c r="Q40" s="194">
        <v>1</v>
      </c>
      <c r="R40" s="194">
        <v>1</v>
      </c>
      <c r="S40" s="194"/>
      <c r="T40" s="194"/>
      <c r="U40" s="194" t="s">
        <v>211</v>
      </c>
      <c r="V40" s="95">
        <v>1</v>
      </c>
    </row>
    <row r="41" spans="1:22" ht="60" customHeight="1" thickTop="1">
      <c r="A41" s="152">
        <v>3</v>
      </c>
      <c r="B41" s="9" t="s">
        <v>70</v>
      </c>
      <c r="C41" s="38" t="s">
        <v>212</v>
      </c>
      <c r="D41" s="79" t="s">
        <v>213</v>
      </c>
      <c r="E41" s="11" t="s">
        <v>214</v>
      </c>
      <c r="F41" s="14"/>
      <c r="G41" s="168"/>
      <c r="H41" s="168">
        <v>3</v>
      </c>
      <c r="I41" s="168"/>
      <c r="J41" s="168"/>
      <c r="K41" s="168"/>
      <c r="L41" s="168">
        <v>1</v>
      </c>
      <c r="M41" s="168">
        <v>1</v>
      </c>
      <c r="N41" s="168"/>
      <c r="O41" s="168"/>
      <c r="P41" s="168"/>
      <c r="Q41" s="168">
        <v>1</v>
      </c>
      <c r="R41" s="168"/>
      <c r="S41" s="168"/>
      <c r="T41" s="168"/>
      <c r="U41" s="168"/>
      <c r="V41" s="95">
        <v>1</v>
      </c>
    </row>
    <row r="42" spans="1:22" ht="24" customHeight="1">
      <c r="A42" s="152">
        <v>1</v>
      </c>
      <c r="B42" s="52" t="s">
        <v>61</v>
      </c>
      <c r="C42" s="44">
        <v>9</v>
      </c>
      <c r="D42" s="53" t="s">
        <v>197</v>
      </c>
      <c r="E42" s="21" t="s">
        <v>215</v>
      </c>
      <c r="F42" s="21"/>
      <c r="G42" s="170"/>
      <c r="H42" s="170">
        <v>2</v>
      </c>
      <c r="I42" s="170"/>
      <c r="J42" s="170"/>
      <c r="K42" s="170"/>
      <c r="L42" s="170"/>
      <c r="M42" s="170"/>
      <c r="N42" s="170"/>
      <c r="O42" s="170"/>
      <c r="P42" s="170"/>
      <c r="Q42" s="170"/>
      <c r="R42" s="170"/>
      <c r="S42" s="170"/>
      <c r="T42" s="170">
        <v>2</v>
      </c>
      <c r="U42" s="170"/>
      <c r="V42" s="95">
        <v>1</v>
      </c>
    </row>
    <row r="43" spans="1:22" ht="24" customHeight="1">
      <c r="A43" s="126" t="s">
        <v>216</v>
      </c>
      <c r="B43" s="52" t="s">
        <v>163</v>
      </c>
      <c r="C43" s="44" t="s">
        <v>216</v>
      </c>
      <c r="D43" s="53" t="s">
        <v>217</v>
      </c>
      <c r="E43" s="21" t="s">
        <v>218</v>
      </c>
      <c r="F43" s="174"/>
      <c r="G43" s="175"/>
      <c r="H43" s="177">
        <v>1</v>
      </c>
      <c r="I43" s="177"/>
      <c r="J43" s="177"/>
      <c r="K43" s="178"/>
      <c r="L43" s="87"/>
      <c r="M43" s="177"/>
      <c r="N43" s="176">
        <v>1</v>
      </c>
      <c r="O43" s="87"/>
      <c r="P43" s="179"/>
      <c r="Q43" s="177"/>
      <c r="R43" s="178"/>
      <c r="S43" s="177">
        <v>1</v>
      </c>
      <c r="T43" s="178"/>
      <c r="U43" s="179"/>
      <c r="V43" s="95">
        <v>1</v>
      </c>
    </row>
    <row r="44" spans="1:22" ht="36" customHeight="1">
      <c r="A44" s="126"/>
      <c r="B44" s="195" t="s">
        <v>203</v>
      </c>
      <c r="C44" s="196"/>
      <c r="D44" s="197"/>
      <c r="E44" s="197"/>
      <c r="F44" s="197"/>
      <c r="G44" s="195"/>
      <c r="H44" s="198"/>
      <c r="I44" s="198"/>
      <c r="J44" s="198"/>
      <c r="K44" s="199"/>
      <c r="L44" s="81"/>
      <c r="M44" s="198"/>
      <c r="N44" s="199"/>
      <c r="O44" s="81"/>
      <c r="P44" s="200"/>
      <c r="Q44" s="198"/>
      <c r="R44" s="199">
        <v>1</v>
      </c>
      <c r="S44" s="198"/>
      <c r="T44" s="199"/>
      <c r="U44" s="200" t="s">
        <v>219</v>
      </c>
      <c r="V44" s="95">
        <v>1</v>
      </c>
    </row>
    <row r="45" spans="1:22" s="186" customFormat="1" ht="36" customHeight="1">
      <c r="A45" s="201"/>
      <c r="B45" s="175" t="s">
        <v>220</v>
      </c>
      <c r="C45" s="182"/>
      <c r="D45" s="174"/>
      <c r="E45" s="174"/>
      <c r="F45" s="174"/>
      <c r="G45" s="175"/>
      <c r="H45" s="177"/>
      <c r="I45" s="177"/>
      <c r="J45" s="177"/>
      <c r="K45" s="178"/>
      <c r="L45" s="87"/>
      <c r="M45" s="177"/>
      <c r="N45" s="178"/>
      <c r="O45" s="87"/>
      <c r="P45" s="179"/>
      <c r="Q45" s="177"/>
      <c r="R45" s="178"/>
      <c r="S45" s="177"/>
      <c r="T45" s="178"/>
      <c r="U45" s="179"/>
      <c r="V45" s="202"/>
    </row>
    <row r="46" spans="1:21" ht="24" customHeight="1">
      <c r="A46" s="126"/>
      <c r="B46" s="57"/>
      <c r="C46" s="127"/>
      <c r="D46" s="58"/>
      <c r="E46" s="58"/>
      <c r="F46" s="58"/>
      <c r="G46" s="57"/>
      <c r="H46" s="184"/>
      <c r="I46" s="184"/>
      <c r="J46" s="184"/>
      <c r="K46" s="185"/>
      <c r="L46" s="59"/>
      <c r="M46" s="184"/>
      <c r="N46" s="185"/>
      <c r="O46" s="59"/>
      <c r="P46" s="128"/>
      <c r="Q46" s="184"/>
      <c r="R46" s="185"/>
      <c r="S46" s="184"/>
      <c r="T46" s="185"/>
      <c r="U46" s="128"/>
    </row>
    <row r="47" spans="2:22" ht="24" customHeight="1" thickBot="1">
      <c r="B47" s="5" t="s">
        <v>221</v>
      </c>
      <c r="C47" s="42"/>
      <c r="D47" s="4"/>
      <c r="E47" s="55"/>
      <c r="F47" s="4"/>
      <c r="G47" s="130"/>
      <c r="H47" s="131"/>
      <c r="I47" s="130"/>
      <c r="J47" s="131"/>
      <c r="K47" s="130"/>
      <c r="L47" s="131"/>
      <c r="M47" s="203"/>
      <c r="N47" s="130"/>
      <c r="O47" s="131"/>
      <c r="P47" s="130"/>
      <c r="Q47" s="131"/>
      <c r="R47" s="130"/>
      <c r="S47" s="131"/>
      <c r="T47" s="130"/>
      <c r="U47" s="131"/>
      <c r="V47" s="95">
        <v>1</v>
      </c>
    </row>
    <row r="48" spans="1:22" ht="24" customHeight="1" thickBot="1" thickTop="1">
      <c r="A48" s="96"/>
      <c r="B48" s="98"/>
      <c r="C48" s="42"/>
      <c r="D48" s="4"/>
      <c r="E48" s="99" t="s">
        <v>123</v>
      </c>
      <c r="F48" s="100"/>
      <c r="G48" s="105" t="s">
        <v>125</v>
      </c>
      <c r="H48" s="102"/>
      <c r="I48" s="103" t="s">
        <v>126</v>
      </c>
      <c r="J48" s="104">
        <v>16</v>
      </c>
      <c r="K48" s="101" t="s">
        <v>127</v>
      </c>
      <c r="L48" s="105"/>
      <c r="M48" s="105"/>
      <c r="N48" s="102"/>
      <c r="O48" s="103" t="s">
        <v>126</v>
      </c>
      <c r="P48" s="106">
        <v>12</v>
      </c>
      <c r="Q48" s="101" t="s">
        <v>128</v>
      </c>
      <c r="R48" s="105"/>
      <c r="S48" s="102"/>
      <c r="T48" s="103" t="s">
        <v>126</v>
      </c>
      <c r="U48" s="104">
        <v>6</v>
      </c>
      <c r="V48" s="95">
        <v>1</v>
      </c>
    </row>
    <row r="49" spans="1:22" s="6" customFormat="1" ht="24" customHeight="1" thickBot="1" thickTop="1">
      <c r="A49" s="132" t="s">
        <v>148</v>
      </c>
      <c r="B49" s="60" t="s">
        <v>149</v>
      </c>
      <c r="C49" s="61" t="s">
        <v>171</v>
      </c>
      <c r="D49" s="62" t="s">
        <v>60</v>
      </c>
      <c r="E49" s="187" t="s">
        <v>151</v>
      </c>
      <c r="F49" s="156" t="s">
        <v>152</v>
      </c>
      <c r="G49" s="111" t="s">
        <v>132</v>
      </c>
      <c r="H49" s="112" t="s">
        <v>153</v>
      </c>
      <c r="I49" s="112" t="s">
        <v>154</v>
      </c>
      <c r="J49" s="113" t="s">
        <v>155</v>
      </c>
      <c r="K49" s="111" t="s">
        <v>132</v>
      </c>
      <c r="L49" s="112" t="s">
        <v>156</v>
      </c>
      <c r="M49" s="112" t="s">
        <v>157</v>
      </c>
      <c r="N49" s="112" t="s">
        <v>178</v>
      </c>
      <c r="O49" s="157" t="s">
        <v>159</v>
      </c>
      <c r="P49" s="113" t="s">
        <v>160</v>
      </c>
      <c r="Q49" s="111" t="s">
        <v>161</v>
      </c>
      <c r="R49" s="157" t="s">
        <v>179</v>
      </c>
      <c r="S49" s="112" t="s">
        <v>178</v>
      </c>
      <c r="T49" s="112" t="s">
        <v>164</v>
      </c>
      <c r="U49" s="113" t="s">
        <v>180</v>
      </c>
      <c r="V49" s="95">
        <v>1</v>
      </c>
    </row>
    <row r="50" spans="1:22" ht="60" customHeight="1" thickBot="1" thickTop="1">
      <c r="A50" s="158">
        <v>1</v>
      </c>
      <c r="B50" s="7" t="s">
        <v>71</v>
      </c>
      <c r="C50" s="38" t="s">
        <v>222</v>
      </c>
      <c r="D50" s="79" t="s">
        <v>223</v>
      </c>
      <c r="E50" s="11" t="s">
        <v>224</v>
      </c>
      <c r="F50" s="11" t="s">
        <v>225</v>
      </c>
      <c r="G50" s="168">
        <v>2</v>
      </c>
      <c r="H50" s="168">
        <v>2</v>
      </c>
      <c r="I50" s="168">
        <v>4</v>
      </c>
      <c r="J50" s="168"/>
      <c r="K50" s="168">
        <v>4</v>
      </c>
      <c r="L50" s="168">
        <v>1</v>
      </c>
      <c r="M50" s="168"/>
      <c r="N50" s="168"/>
      <c r="O50" s="168">
        <v>5</v>
      </c>
      <c r="P50" s="168"/>
      <c r="Q50" s="168"/>
      <c r="R50" s="168"/>
      <c r="S50" s="168"/>
      <c r="T50" s="168"/>
      <c r="U50" s="168"/>
      <c r="V50" s="95">
        <v>1</v>
      </c>
    </row>
    <row r="51" spans="1:22" ht="60" customHeight="1" thickTop="1">
      <c r="A51" s="431">
        <v>4</v>
      </c>
      <c r="B51" s="7" t="s">
        <v>65</v>
      </c>
      <c r="C51" s="432" t="s">
        <v>226</v>
      </c>
      <c r="D51" s="417" t="s">
        <v>227</v>
      </c>
      <c r="E51" s="434" t="s">
        <v>228</v>
      </c>
      <c r="F51" s="11"/>
      <c r="G51" s="168"/>
      <c r="H51" s="168">
        <v>5</v>
      </c>
      <c r="I51" s="168"/>
      <c r="J51" s="168"/>
      <c r="K51" s="168"/>
      <c r="L51" s="168">
        <v>1</v>
      </c>
      <c r="M51" s="168"/>
      <c r="N51" s="168"/>
      <c r="O51" s="168"/>
      <c r="P51" s="168"/>
      <c r="Q51" s="168">
        <v>1</v>
      </c>
      <c r="R51" s="168"/>
      <c r="S51" s="168"/>
      <c r="T51" s="168"/>
      <c r="U51" s="168"/>
      <c r="V51" s="95">
        <v>1</v>
      </c>
    </row>
    <row r="52" spans="1:22" ht="60" customHeight="1">
      <c r="A52" s="429"/>
      <c r="B52" s="9"/>
      <c r="C52" s="433"/>
      <c r="D52" s="424"/>
      <c r="E52" s="435"/>
      <c r="F52" s="13"/>
      <c r="G52" s="36"/>
      <c r="H52" s="36"/>
      <c r="I52" s="36"/>
      <c r="J52" s="36"/>
      <c r="K52" s="36"/>
      <c r="L52" s="36"/>
      <c r="M52" s="36"/>
      <c r="N52" s="36"/>
      <c r="O52" s="36"/>
      <c r="P52" s="36"/>
      <c r="Q52" s="36"/>
      <c r="R52" s="36"/>
      <c r="S52" s="36"/>
      <c r="T52" s="36"/>
      <c r="U52" s="36"/>
      <c r="V52" s="95">
        <v>1</v>
      </c>
    </row>
    <row r="53" spans="1:22" ht="24" customHeight="1">
      <c r="A53" s="152">
        <v>1</v>
      </c>
      <c r="B53" s="52" t="s">
        <v>61</v>
      </c>
      <c r="C53" s="44">
        <v>6</v>
      </c>
      <c r="D53" s="87" t="s">
        <v>197</v>
      </c>
      <c r="E53" s="21" t="s">
        <v>229</v>
      </c>
      <c r="F53" s="21"/>
      <c r="G53" s="170"/>
      <c r="H53" s="170">
        <v>2</v>
      </c>
      <c r="I53" s="170"/>
      <c r="J53" s="170"/>
      <c r="K53" s="170"/>
      <c r="L53" s="170"/>
      <c r="M53" s="170"/>
      <c r="N53" s="170"/>
      <c r="O53" s="170"/>
      <c r="P53" s="170"/>
      <c r="Q53" s="170"/>
      <c r="R53" s="170"/>
      <c r="S53" s="170"/>
      <c r="T53" s="170">
        <v>2</v>
      </c>
      <c r="U53" s="170"/>
      <c r="V53" s="95">
        <v>1</v>
      </c>
    </row>
    <row r="54" spans="1:22" ht="24" customHeight="1">
      <c r="A54" s="206" t="s">
        <v>199</v>
      </c>
      <c r="B54" s="52" t="s">
        <v>178</v>
      </c>
      <c r="C54" s="44" t="s">
        <v>199</v>
      </c>
      <c r="D54" s="87" t="s">
        <v>230</v>
      </c>
      <c r="E54" s="21" t="s">
        <v>231</v>
      </c>
      <c r="F54" s="21"/>
      <c r="G54" s="175"/>
      <c r="H54" s="176">
        <v>1</v>
      </c>
      <c r="I54" s="177"/>
      <c r="J54" s="177"/>
      <c r="K54" s="178"/>
      <c r="L54" s="87"/>
      <c r="M54" s="177"/>
      <c r="N54" s="176">
        <v>1</v>
      </c>
      <c r="O54" s="87"/>
      <c r="P54" s="179"/>
      <c r="Q54" s="177"/>
      <c r="R54" s="178"/>
      <c r="S54" s="177">
        <v>1</v>
      </c>
      <c r="T54" s="178"/>
      <c r="U54" s="179"/>
      <c r="V54" s="95">
        <v>1</v>
      </c>
    </row>
    <row r="55" spans="1:21" ht="37.5" customHeight="1">
      <c r="A55" s="206"/>
      <c r="B55" s="56" t="s">
        <v>203</v>
      </c>
      <c r="C55" s="44"/>
      <c r="D55" s="81"/>
      <c r="E55" s="21"/>
      <c r="F55" s="21"/>
      <c r="G55" s="175"/>
      <c r="H55" s="177"/>
      <c r="I55" s="177"/>
      <c r="J55" s="177"/>
      <c r="K55" s="178"/>
      <c r="L55" s="87"/>
      <c r="M55" s="177"/>
      <c r="N55" s="178"/>
      <c r="O55" s="87"/>
      <c r="P55" s="179"/>
      <c r="Q55" s="177"/>
      <c r="R55" s="178">
        <v>1</v>
      </c>
      <c r="S55" s="177"/>
      <c r="T55" s="178"/>
      <c r="U55" s="179" t="s">
        <v>232</v>
      </c>
    </row>
    <row r="56" spans="1:22" ht="36.75" customHeight="1">
      <c r="A56" s="126"/>
      <c r="B56" s="175" t="s">
        <v>220</v>
      </c>
      <c r="C56" s="182"/>
      <c r="D56" s="174"/>
      <c r="E56" s="174"/>
      <c r="F56" s="174"/>
      <c r="G56" s="175"/>
      <c r="H56" s="177"/>
      <c r="I56" s="177"/>
      <c r="J56" s="177"/>
      <c r="K56" s="178"/>
      <c r="L56" s="87"/>
      <c r="M56" s="177"/>
      <c r="N56" s="178"/>
      <c r="O56" s="87"/>
      <c r="P56" s="179"/>
      <c r="Q56" s="177"/>
      <c r="R56" s="178">
        <v>1</v>
      </c>
      <c r="S56" s="177"/>
      <c r="T56" s="178"/>
      <c r="U56" s="179" t="s">
        <v>233</v>
      </c>
      <c r="V56" s="95">
        <v>1</v>
      </c>
    </row>
    <row r="57" spans="1:21" ht="24" customHeight="1">
      <c r="A57" s="126"/>
      <c r="B57" s="57"/>
      <c r="C57" s="127"/>
      <c r="D57" s="58"/>
      <c r="E57" s="58"/>
      <c r="F57" s="58"/>
      <c r="G57" s="57"/>
      <c r="H57" s="184"/>
      <c r="I57" s="184"/>
      <c r="J57" s="184"/>
      <c r="K57" s="185"/>
      <c r="L57" s="59"/>
      <c r="M57" s="184"/>
      <c r="N57" s="185"/>
      <c r="O57" s="59"/>
      <c r="P57" s="128"/>
      <c r="Q57" s="184"/>
      <c r="R57" s="185"/>
      <c r="S57" s="184"/>
      <c r="T57" s="185"/>
      <c r="U57" s="128"/>
    </row>
    <row r="58" spans="1:22" ht="24" customHeight="1" thickBot="1">
      <c r="A58" s="96"/>
      <c r="B58" s="5" t="s">
        <v>234</v>
      </c>
      <c r="C58" s="42"/>
      <c r="D58" s="4"/>
      <c r="E58" s="55"/>
      <c r="F58" s="55"/>
      <c r="G58" s="4"/>
      <c r="H58" s="4"/>
      <c r="I58" s="4"/>
      <c r="J58" s="4"/>
      <c r="K58" s="3"/>
      <c r="L58" s="4"/>
      <c r="M58" s="4"/>
      <c r="N58" s="3"/>
      <c r="O58" s="4"/>
      <c r="P58" s="97"/>
      <c r="Q58" s="4"/>
      <c r="R58" s="3"/>
      <c r="S58" s="4"/>
      <c r="T58" s="3"/>
      <c r="U58" s="97"/>
      <c r="V58" s="95">
        <v>1</v>
      </c>
    </row>
    <row r="59" spans="1:22" ht="24" customHeight="1" thickBot="1" thickTop="1">
      <c r="A59" s="96"/>
      <c r="B59" s="98" t="s">
        <v>147</v>
      </c>
      <c r="C59" s="42"/>
      <c r="D59" s="4"/>
      <c r="E59" s="99" t="s">
        <v>123</v>
      </c>
      <c r="F59" s="100"/>
      <c r="G59" s="101" t="s">
        <v>125</v>
      </c>
      <c r="H59" s="102"/>
      <c r="I59" s="103" t="s">
        <v>126</v>
      </c>
      <c r="J59" s="104">
        <f>SUM(G61:I61)</f>
        <v>2</v>
      </c>
      <c r="K59" s="101" t="s">
        <v>127</v>
      </c>
      <c r="L59" s="105"/>
      <c r="M59" s="105"/>
      <c r="N59" s="102"/>
      <c r="O59" s="103" t="s">
        <v>126</v>
      </c>
      <c r="P59" s="106">
        <f>SUM(K61:O61)</f>
        <v>2</v>
      </c>
      <c r="Q59" s="101" t="s">
        <v>128</v>
      </c>
      <c r="R59" s="105"/>
      <c r="S59" s="102"/>
      <c r="T59" s="103" t="s">
        <v>126</v>
      </c>
      <c r="U59" s="104">
        <f>SUM(Q61:T61)</f>
        <v>0</v>
      </c>
      <c r="V59" s="95">
        <v>1</v>
      </c>
    </row>
    <row r="60" spans="1:22" ht="24" customHeight="1" thickBot="1" thickTop="1">
      <c r="A60" s="132" t="s">
        <v>148</v>
      </c>
      <c r="B60" s="133" t="s">
        <v>149</v>
      </c>
      <c r="C60" s="134" t="s">
        <v>171</v>
      </c>
      <c r="D60" s="135" t="s">
        <v>60</v>
      </c>
      <c r="E60" s="135" t="s">
        <v>151</v>
      </c>
      <c r="F60" s="207" t="s">
        <v>152</v>
      </c>
      <c r="G60" s="136" t="s">
        <v>132</v>
      </c>
      <c r="H60" s="137" t="s">
        <v>153</v>
      </c>
      <c r="I60" s="137" t="s">
        <v>154</v>
      </c>
      <c r="J60" s="138" t="s">
        <v>155</v>
      </c>
      <c r="K60" s="136" t="s">
        <v>132</v>
      </c>
      <c r="L60" s="137" t="s">
        <v>156</v>
      </c>
      <c r="M60" s="137" t="s">
        <v>157</v>
      </c>
      <c r="N60" s="137" t="s">
        <v>178</v>
      </c>
      <c r="O60" s="139" t="s">
        <v>159</v>
      </c>
      <c r="P60" s="138" t="s">
        <v>160</v>
      </c>
      <c r="Q60" s="136" t="s">
        <v>161</v>
      </c>
      <c r="R60" s="139" t="s">
        <v>162</v>
      </c>
      <c r="S60" s="137" t="s">
        <v>178</v>
      </c>
      <c r="T60" s="137" t="s">
        <v>164</v>
      </c>
      <c r="U60" s="138" t="s">
        <v>165</v>
      </c>
      <c r="V60" s="95">
        <v>1</v>
      </c>
    </row>
    <row r="61" spans="1:22" s="6" customFormat="1" ht="46.5" customHeight="1" thickTop="1">
      <c r="A61" s="140">
        <v>1</v>
      </c>
      <c r="B61" s="208" t="s">
        <v>166</v>
      </c>
      <c r="C61" s="209">
        <v>1</v>
      </c>
      <c r="D61" s="210" t="s">
        <v>235</v>
      </c>
      <c r="E61" s="211" t="s">
        <v>236</v>
      </c>
      <c r="F61" s="211"/>
      <c r="G61" s="212">
        <v>0</v>
      </c>
      <c r="H61" s="213">
        <v>2</v>
      </c>
      <c r="I61" s="213"/>
      <c r="J61" s="214"/>
      <c r="K61" s="212">
        <v>1</v>
      </c>
      <c r="L61" s="213">
        <v>1</v>
      </c>
      <c r="M61" s="213"/>
      <c r="N61" s="213"/>
      <c r="O61" s="213"/>
      <c r="P61" s="214"/>
      <c r="Q61" s="212"/>
      <c r="R61" s="213"/>
      <c r="S61" s="213"/>
      <c r="T61" s="213"/>
      <c r="U61" s="214"/>
      <c r="V61" s="95">
        <v>1</v>
      </c>
    </row>
    <row r="62" spans="1:22" ht="60" customHeight="1">
      <c r="A62" s="126"/>
      <c r="B62" s="57"/>
      <c r="C62" s="127"/>
      <c r="D62" s="58"/>
      <c r="E62" s="58"/>
      <c r="F62" s="58"/>
      <c r="G62" s="59"/>
      <c r="H62" s="184"/>
      <c r="I62" s="184"/>
      <c r="J62" s="184"/>
      <c r="K62" s="185"/>
      <c r="L62" s="59"/>
      <c r="M62" s="184"/>
      <c r="N62" s="185"/>
      <c r="O62" s="59"/>
      <c r="P62" s="128"/>
      <c r="Q62" s="184"/>
      <c r="R62" s="185"/>
      <c r="S62" s="184"/>
      <c r="T62" s="185"/>
      <c r="U62" s="128"/>
      <c r="V62" s="95">
        <v>1</v>
      </c>
    </row>
    <row r="63" spans="2:22" ht="60" customHeight="1" thickBot="1">
      <c r="B63" s="215" t="s">
        <v>43</v>
      </c>
      <c r="C63" s="42"/>
      <c r="D63" s="130"/>
      <c r="E63" s="55"/>
      <c r="F63" s="4"/>
      <c r="G63" s="130"/>
      <c r="H63" s="131"/>
      <c r="I63" s="130"/>
      <c r="J63" s="131"/>
      <c r="K63" s="130"/>
      <c r="L63" s="131"/>
      <c r="M63" s="130"/>
      <c r="N63" s="130"/>
      <c r="O63" s="131"/>
      <c r="P63" s="130"/>
      <c r="Q63" s="131"/>
      <c r="R63" s="130"/>
      <c r="S63" s="131"/>
      <c r="T63" s="130"/>
      <c r="U63" s="131"/>
      <c r="V63" s="95">
        <v>1</v>
      </c>
    </row>
    <row r="64" spans="1:22" ht="39.75" customHeight="1" thickBot="1" thickTop="1">
      <c r="A64" s="96"/>
      <c r="B64" s="98"/>
      <c r="C64" s="42"/>
      <c r="D64" s="4"/>
      <c r="E64" s="99" t="s">
        <v>123</v>
      </c>
      <c r="F64" s="100"/>
      <c r="G64" s="105" t="s">
        <v>125</v>
      </c>
      <c r="H64" s="102"/>
      <c r="I64" s="103" t="s">
        <v>126</v>
      </c>
      <c r="J64" s="104">
        <v>6</v>
      </c>
      <c r="K64" s="101" t="s">
        <v>127</v>
      </c>
      <c r="L64" s="105"/>
      <c r="M64" s="216"/>
      <c r="N64" s="102"/>
      <c r="O64" s="103" t="s">
        <v>126</v>
      </c>
      <c r="P64" s="106">
        <v>4</v>
      </c>
      <c r="Q64" s="101" t="s">
        <v>128</v>
      </c>
      <c r="R64" s="105"/>
      <c r="S64" s="102"/>
      <c r="T64" s="103" t="s">
        <v>126</v>
      </c>
      <c r="U64" s="104">
        <v>4</v>
      </c>
      <c r="V64" s="95">
        <v>1</v>
      </c>
    </row>
    <row r="65" spans="1:22" ht="24" customHeight="1" thickBot="1" thickTop="1">
      <c r="A65" s="132" t="s">
        <v>148</v>
      </c>
      <c r="B65" s="60" t="s">
        <v>149</v>
      </c>
      <c r="C65" s="61" t="s">
        <v>171</v>
      </c>
      <c r="D65" s="62" t="s">
        <v>60</v>
      </c>
      <c r="E65" s="187" t="s">
        <v>151</v>
      </c>
      <c r="F65" s="156" t="s">
        <v>152</v>
      </c>
      <c r="G65" s="111" t="s">
        <v>132</v>
      </c>
      <c r="H65" s="112" t="s">
        <v>153</v>
      </c>
      <c r="I65" s="112" t="s">
        <v>154</v>
      </c>
      <c r="J65" s="113" t="s">
        <v>155</v>
      </c>
      <c r="K65" s="111" t="s">
        <v>132</v>
      </c>
      <c r="L65" s="112" t="s">
        <v>156</v>
      </c>
      <c r="M65" s="112" t="s">
        <v>157</v>
      </c>
      <c r="N65" s="112" t="s">
        <v>178</v>
      </c>
      <c r="O65" s="157" t="s">
        <v>159</v>
      </c>
      <c r="P65" s="113" t="s">
        <v>160</v>
      </c>
      <c r="Q65" s="111" t="s">
        <v>161</v>
      </c>
      <c r="R65" s="157" t="s">
        <v>179</v>
      </c>
      <c r="S65" s="112" t="s">
        <v>178</v>
      </c>
      <c r="T65" s="112" t="s">
        <v>164</v>
      </c>
      <c r="U65" s="113" t="s">
        <v>180</v>
      </c>
      <c r="V65" s="95">
        <v>1</v>
      </c>
    </row>
    <row r="66" spans="1:22" ht="33.75" customHeight="1" thickTop="1">
      <c r="A66" s="428">
        <v>2</v>
      </c>
      <c r="B66" s="7" t="s">
        <v>73</v>
      </c>
      <c r="C66" s="432">
        <v>1.2</v>
      </c>
      <c r="D66" s="438" t="s">
        <v>237</v>
      </c>
      <c r="E66" s="25" t="s">
        <v>238</v>
      </c>
      <c r="F66" s="25"/>
      <c r="G66" s="217">
        <v>2</v>
      </c>
      <c r="H66" s="217">
        <v>4</v>
      </c>
      <c r="I66" s="217"/>
      <c r="J66" s="217"/>
      <c r="K66" s="217">
        <v>2</v>
      </c>
      <c r="L66" s="217">
        <v>1</v>
      </c>
      <c r="M66" s="217"/>
      <c r="N66" s="217"/>
      <c r="O66" s="217">
        <v>1</v>
      </c>
      <c r="P66" s="217"/>
      <c r="Q66" s="217">
        <v>1</v>
      </c>
      <c r="R66" s="217"/>
      <c r="S66" s="217"/>
      <c r="T66" s="217"/>
      <c r="U66" s="217" t="s">
        <v>239</v>
      </c>
      <c r="V66" s="95">
        <v>1</v>
      </c>
    </row>
    <row r="67" spans="1:21" ht="33.75" customHeight="1">
      <c r="A67" s="431"/>
      <c r="B67" s="9"/>
      <c r="C67" s="436"/>
      <c r="D67" s="439"/>
      <c r="E67" s="32"/>
      <c r="F67" s="32"/>
      <c r="G67" s="150"/>
      <c r="H67" s="150"/>
      <c r="I67" s="150"/>
      <c r="J67" s="150"/>
      <c r="K67" s="150"/>
      <c r="L67" s="150"/>
      <c r="M67" s="150"/>
      <c r="N67" s="150"/>
      <c r="O67" s="150"/>
      <c r="P67" s="150"/>
      <c r="Q67" s="150"/>
      <c r="R67" s="150"/>
      <c r="S67" s="150"/>
      <c r="T67" s="150"/>
      <c r="U67" s="36"/>
    </row>
    <row r="68" spans="1:22" ht="36" customHeight="1" thickBot="1">
      <c r="A68" s="431"/>
      <c r="B68" s="8"/>
      <c r="C68" s="437"/>
      <c r="D68" s="440"/>
      <c r="E68" s="13"/>
      <c r="F68" s="13"/>
      <c r="G68" s="36"/>
      <c r="H68" s="36"/>
      <c r="I68" s="36"/>
      <c r="J68" s="36"/>
      <c r="K68" s="36"/>
      <c r="L68" s="36"/>
      <c r="M68" s="36"/>
      <c r="N68" s="36"/>
      <c r="O68" s="36"/>
      <c r="P68" s="36"/>
      <c r="Q68" s="36"/>
      <c r="R68" s="36"/>
      <c r="S68" s="36"/>
      <c r="T68" s="36"/>
      <c r="U68" s="36"/>
      <c r="V68" s="95">
        <v>1</v>
      </c>
    </row>
    <row r="69" spans="1:22" ht="24" customHeight="1" thickTop="1">
      <c r="A69" s="431"/>
      <c r="B69" s="219"/>
      <c r="C69" s="43"/>
      <c r="D69" s="220"/>
      <c r="E69" s="20"/>
      <c r="F69" s="20"/>
      <c r="G69" s="37"/>
      <c r="H69" s="37"/>
      <c r="I69" s="37"/>
      <c r="J69" s="37"/>
      <c r="K69" s="37"/>
      <c r="L69" s="37"/>
      <c r="M69" s="37"/>
      <c r="N69" s="37"/>
      <c r="O69" s="37"/>
      <c r="P69" s="37"/>
      <c r="Q69" s="37"/>
      <c r="R69" s="37"/>
      <c r="S69" s="37"/>
      <c r="T69" s="37">
        <v>1</v>
      </c>
      <c r="U69" s="37"/>
      <c r="V69" s="95">
        <v>1</v>
      </c>
    </row>
    <row r="70" spans="1:22" ht="24" customHeight="1">
      <c r="A70" s="429"/>
      <c r="B70" s="221" t="s">
        <v>203</v>
      </c>
      <c r="C70" s="39"/>
      <c r="D70" s="222"/>
      <c r="E70" s="24"/>
      <c r="F70" s="24"/>
      <c r="G70" s="194"/>
      <c r="H70" s="194"/>
      <c r="I70" s="194"/>
      <c r="J70" s="194"/>
      <c r="K70" s="194"/>
      <c r="L70" s="194"/>
      <c r="M70" s="194"/>
      <c r="N70" s="194"/>
      <c r="O70" s="194"/>
      <c r="P70" s="194"/>
      <c r="Q70" s="194"/>
      <c r="R70" s="194">
        <v>2</v>
      </c>
      <c r="S70" s="194"/>
      <c r="T70" s="194"/>
      <c r="U70" s="194" t="s">
        <v>240</v>
      </c>
      <c r="V70" s="95">
        <v>1</v>
      </c>
    </row>
    <row r="71" spans="1:22" s="6" customFormat="1" ht="24" customHeight="1">
      <c r="A71" s="126"/>
      <c r="B71" s="57"/>
      <c r="C71" s="127"/>
      <c r="D71" s="58"/>
      <c r="E71" s="58"/>
      <c r="F71" s="58"/>
      <c r="G71" s="98"/>
      <c r="H71" s="4"/>
      <c r="I71" s="4"/>
      <c r="J71" s="4"/>
      <c r="K71" s="3"/>
      <c r="L71" s="59"/>
      <c r="M71" s="4"/>
      <c r="N71" s="3"/>
      <c r="O71" s="59"/>
      <c r="P71" s="128"/>
      <c r="Q71" s="4"/>
      <c r="R71" s="3"/>
      <c r="S71" s="4"/>
      <c r="T71" s="3"/>
      <c r="U71" s="179" t="s">
        <v>241</v>
      </c>
      <c r="V71" s="95">
        <v>1</v>
      </c>
    </row>
    <row r="72" spans="1:22" ht="60" customHeight="1">
      <c r="A72" s="126"/>
      <c r="B72" s="57"/>
      <c r="C72" s="127"/>
      <c r="D72" s="58"/>
      <c r="E72" s="58"/>
      <c r="F72" s="58"/>
      <c r="G72" s="98"/>
      <c r="H72" s="4"/>
      <c r="I72" s="4"/>
      <c r="J72" s="4"/>
      <c r="K72" s="3"/>
      <c r="L72" s="59"/>
      <c r="M72" s="4"/>
      <c r="N72" s="3"/>
      <c r="O72" s="59"/>
      <c r="P72" s="128"/>
      <c r="Q72" s="4"/>
      <c r="R72" s="3"/>
      <c r="S72" s="4"/>
      <c r="T72" s="3"/>
      <c r="U72" s="128"/>
      <c r="V72" s="95">
        <v>1</v>
      </c>
    </row>
    <row r="73" spans="1:22" ht="24" customHeight="1" thickBot="1">
      <c r="A73" s="96"/>
      <c r="B73" s="5" t="s">
        <v>242</v>
      </c>
      <c r="C73" s="42"/>
      <c r="D73" s="4"/>
      <c r="E73" s="55"/>
      <c r="F73" s="55"/>
      <c r="G73" s="4"/>
      <c r="H73" s="4"/>
      <c r="I73" s="4"/>
      <c r="J73" s="4"/>
      <c r="K73" s="3"/>
      <c r="L73" s="4"/>
      <c r="M73" s="4"/>
      <c r="N73" s="3"/>
      <c r="O73" s="4"/>
      <c r="P73" s="97"/>
      <c r="Q73" s="4"/>
      <c r="R73" s="3"/>
      <c r="S73" s="4"/>
      <c r="T73" s="3"/>
      <c r="U73" s="97"/>
      <c r="V73" s="95">
        <v>1</v>
      </c>
    </row>
    <row r="74" spans="1:22" ht="24" customHeight="1" thickBot="1" thickTop="1">
      <c r="A74" s="96"/>
      <c r="B74" s="98" t="s">
        <v>147</v>
      </c>
      <c r="C74" s="42"/>
      <c r="D74" s="4"/>
      <c r="E74" s="99" t="s">
        <v>123</v>
      </c>
      <c r="F74" s="100"/>
      <c r="G74" s="101" t="s">
        <v>125</v>
      </c>
      <c r="H74" s="102"/>
      <c r="I74" s="103" t="s">
        <v>126</v>
      </c>
      <c r="J74" s="104">
        <f>SUM(G76:I76)</f>
        <v>4</v>
      </c>
      <c r="K74" s="101" t="s">
        <v>127</v>
      </c>
      <c r="L74" s="105"/>
      <c r="M74" s="105"/>
      <c r="N74" s="102"/>
      <c r="O74" s="103" t="s">
        <v>126</v>
      </c>
      <c r="P74" s="106">
        <f>SUM(K76:O76)</f>
        <v>4</v>
      </c>
      <c r="Q74" s="101" t="s">
        <v>128</v>
      </c>
      <c r="R74" s="105"/>
      <c r="S74" s="102"/>
      <c r="T74" s="103" t="s">
        <v>126</v>
      </c>
      <c r="U74" s="104">
        <f>SUM(Q76:T76)</f>
        <v>1</v>
      </c>
      <c r="V74" s="95">
        <v>1</v>
      </c>
    </row>
    <row r="75" spans="1:22" ht="24" customHeight="1" thickBot="1" thickTop="1">
      <c r="A75" s="132" t="s">
        <v>148</v>
      </c>
      <c r="B75" s="133" t="s">
        <v>149</v>
      </c>
      <c r="C75" s="134" t="s">
        <v>171</v>
      </c>
      <c r="D75" s="135" t="s">
        <v>60</v>
      </c>
      <c r="E75" s="135" t="s">
        <v>151</v>
      </c>
      <c r="F75" s="207" t="s">
        <v>152</v>
      </c>
      <c r="G75" s="136" t="s">
        <v>132</v>
      </c>
      <c r="H75" s="137" t="s">
        <v>153</v>
      </c>
      <c r="I75" s="137" t="s">
        <v>154</v>
      </c>
      <c r="J75" s="138" t="s">
        <v>155</v>
      </c>
      <c r="K75" s="136" t="s">
        <v>132</v>
      </c>
      <c r="L75" s="137" t="s">
        <v>156</v>
      </c>
      <c r="M75" s="137" t="s">
        <v>157</v>
      </c>
      <c r="N75" s="137" t="s">
        <v>178</v>
      </c>
      <c r="O75" s="139" t="s">
        <v>159</v>
      </c>
      <c r="P75" s="138" t="s">
        <v>160</v>
      </c>
      <c r="Q75" s="136" t="s">
        <v>161</v>
      </c>
      <c r="R75" s="139" t="s">
        <v>162</v>
      </c>
      <c r="S75" s="137" t="s">
        <v>178</v>
      </c>
      <c r="T75" s="137" t="s">
        <v>164</v>
      </c>
      <c r="U75" s="138" t="s">
        <v>165</v>
      </c>
      <c r="V75" s="95">
        <v>1</v>
      </c>
    </row>
    <row r="76" spans="1:22" s="6" customFormat="1" ht="24" customHeight="1" thickTop="1">
      <c r="A76" s="140">
        <v>1</v>
      </c>
      <c r="B76" s="10" t="s">
        <v>166</v>
      </c>
      <c r="C76" s="39">
        <v>1</v>
      </c>
      <c r="D76" s="222" t="s">
        <v>243</v>
      </c>
      <c r="E76" s="24" t="s">
        <v>244</v>
      </c>
      <c r="F76" s="24"/>
      <c r="G76" s="142">
        <v>0</v>
      </c>
      <c r="H76" s="143">
        <v>4</v>
      </c>
      <c r="I76" s="143"/>
      <c r="J76" s="144"/>
      <c r="K76" s="142">
        <v>1</v>
      </c>
      <c r="L76" s="143">
        <v>0</v>
      </c>
      <c r="M76" s="143"/>
      <c r="N76" s="143"/>
      <c r="O76" s="143">
        <v>3</v>
      </c>
      <c r="P76" s="144" t="s">
        <v>245</v>
      </c>
      <c r="Q76" s="142"/>
      <c r="R76" s="143">
        <v>1</v>
      </c>
      <c r="S76" s="143"/>
      <c r="T76" s="143"/>
      <c r="U76" s="144" t="s">
        <v>246</v>
      </c>
      <c r="V76" s="95">
        <v>1</v>
      </c>
    </row>
    <row r="77" spans="1:22" ht="60" customHeight="1">
      <c r="A77" s="126"/>
      <c r="B77" s="57"/>
      <c r="C77" s="127"/>
      <c r="D77" s="58"/>
      <c r="E77" s="58"/>
      <c r="F77" s="58"/>
      <c r="G77" s="98" t="s">
        <v>247</v>
      </c>
      <c r="H77" s="4"/>
      <c r="I77" s="4"/>
      <c r="J77" s="4"/>
      <c r="K77" s="3"/>
      <c r="L77" s="59"/>
      <c r="M77" s="4"/>
      <c r="N77" s="3"/>
      <c r="O77" s="59"/>
      <c r="P77" s="128"/>
      <c r="Q77" s="4"/>
      <c r="R77" s="3"/>
      <c r="S77" s="4"/>
      <c r="T77" s="3"/>
      <c r="U77" s="128"/>
      <c r="V77" s="95">
        <v>1</v>
      </c>
    </row>
    <row r="78" spans="1:22" ht="60" customHeight="1" thickBot="1">
      <c r="A78" s="96"/>
      <c r="B78" s="5" t="s">
        <v>248</v>
      </c>
      <c r="C78" s="42"/>
      <c r="D78" s="4"/>
      <c r="E78" s="55"/>
      <c r="F78" s="55"/>
      <c r="G78" s="4"/>
      <c r="H78" s="4"/>
      <c r="I78" s="4"/>
      <c r="J78" s="4"/>
      <c r="K78" s="3"/>
      <c r="L78" s="4"/>
      <c r="M78" s="4"/>
      <c r="N78" s="3"/>
      <c r="O78" s="4"/>
      <c r="P78" s="97"/>
      <c r="Q78" s="4"/>
      <c r="R78" s="3"/>
      <c r="S78" s="4"/>
      <c r="T78" s="3"/>
      <c r="U78" s="97"/>
      <c r="V78" s="95">
        <v>1</v>
      </c>
    </row>
    <row r="79" spans="1:22" ht="60" customHeight="1" thickBot="1" thickTop="1">
      <c r="A79" s="96"/>
      <c r="B79" s="98" t="s">
        <v>249</v>
      </c>
      <c r="C79" s="42"/>
      <c r="D79" s="4"/>
      <c r="E79" s="99" t="s">
        <v>123</v>
      </c>
      <c r="F79" s="100" t="s">
        <v>124</v>
      </c>
      <c r="G79" s="101" t="s">
        <v>125</v>
      </c>
      <c r="H79" s="102"/>
      <c r="I79" s="103" t="s">
        <v>126</v>
      </c>
      <c r="J79" s="104">
        <f>SUM(G81:I83)</f>
        <v>4</v>
      </c>
      <c r="K79" s="101" t="s">
        <v>127</v>
      </c>
      <c r="L79" s="105"/>
      <c r="M79" s="105"/>
      <c r="N79" s="102"/>
      <c r="O79" s="103" t="s">
        <v>126</v>
      </c>
      <c r="P79" s="106">
        <f>SUM(K81:O83)</f>
        <v>2</v>
      </c>
      <c r="Q79" s="101" t="s">
        <v>128</v>
      </c>
      <c r="R79" s="105"/>
      <c r="S79" s="102"/>
      <c r="T79" s="103" t="s">
        <v>126</v>
      </c>
      <c r="U79" s="104">
        <f>SUM(Q81:T83)</f>
        <v>1</v>
      </c>
      <c r="V79" s="95">
        <v>1</v>
      </c>
    </row>
    <row r="80" spans="1:22" ht="60" customHeight="1" thickBot="1" thickTop="1">
      <c r="A80" s="132" t="s">
        <v>148</v>
      </c>
      <c r="B80" s="60" t="s">
        <v>149</v>
      </c>
      <c r="C80" s="61" t="s">
        <v>171</v>
      </c>
      <c r="D80" s="62" t="s">
        <v>60</v>
      </c>
      <c r="E80" s="62" t="s">
        <v>151</v>
      </c>
      <c r="F80" s="223" t="s">
        <v>152</v>
      </c>
      <c r="G80" s="111" t="s">
        <v>132</v>
      </c>
      <c r="H80" s="112" t="s">
        <v>153</v>
      </c>
      <c r="I80" s="112" t="s">
        <v>154</v>
      </c>
      <c r="J80" s="113" t="s">
        <v>155</v>
      </c>
      <c r="K80" s="111" t="s">
        <v>132</v>
      </c>
      <c r="L80" s="112" t="s">
        <v>156</v>
      </c>
      <c r="M80" s="112" t="s">
        <v>157</v>
      </c>
      <c r="N80" s="112" t="s">
        <v>178</v>
      </c>
      <c r="O80" s="157" t="s">
        <v>159</v>
      </c>
      <c r="P80" s="113" t="s">
        <v>160</v>
      </c>
      <c r="Q80" s="111" t="s">
        <v>161</v>
      </c>
      <c r="R80" s="157" t="s">
        <v>162</v>
      </c>
      <c r="S80" s="112" t="s">
        <v>178</v>
      </c>
      <c r="T80" s="112" t="s">
        <v>164</v>
      </c>
      <c r="U80" s="113" t="s">
        <v>165</v>
      </c>
      <c r="V80" s="95">
        <v>1</v>
      </c>
    </row>
    <row r="81" spans="1:22" ht="60" customHeight="1" thickBot="1" thickTop="1">
      <c r="A81" s="140">
        <v>1</v>
      </c>
      <c r="B81" s="27" t="s">
        <v>166</v>
      </c>
      <c r="C81" s="224">
        <v>1.2</v>
      </c>
      <c r="D81" s="225" t="s">
        <v>250</v>
      </c>
      <c r="E81" s="28" t="s">
        <v>251</v>
      </c>
      <c r="F81" s="28"/>
      <c r="G81" s="226">
        <v>0</v>
      </c>
      <c r="H81" s="227">
        <v>3</v>
      </c>
      <c r="I81" s="227"/>
      <c r="J81" s="228"/>
      <c r="K81" s="226">
        <v>1</v>
      </c>
      <c r="L81" s="227">
        <v>0</v>
      </c>
      <c r="M81" s="227"/>
      <c r="N81" s="227"/>
      <c r="O81" s="227"/>
      <c r="P81" s="228"/>
      <c r="Q81" s="226"/>
      <c r="R81" s="227">
        <v>1</v>
      </c>
      <c r="S81" s="227"/>
      <c r="T81" s="227"/>
      <c r="U81" s="228" t="s">
        <v>252</v>
      </c>
      <c r="V81" s="95">
        <v>1</v>
      </c>
    </row>
    <row r="82" spans="1:22" ht="60" customHeight="1" thickTop="1">
      <c r="A82" s="229">
        <v>1</v>
      </c>
      <c r="B82" s="10" t="s">
        <v>64</v>
      </c>
      <c r="C82" s="39">
        <v>2</v>
      </c>
      <c r="D82" s="222" t="s">
        <v>253</v>
      </c>
      <c r="E82" s="24" t="s">
        <v>254</v>
      </c>
      <c r="F82" s="24"/>
      <c r="G82" s="142"/>
      <c r="H82" s="143">
        <v>1</v>
      </c>
      <c r="I82" s="143"/>
      <c r="J82" s="144"/>
      <c r="K82" s="142"/>
      <c r="L82" s="143">
        <v>0</v>
      </c>
      <c r="M82" s="143"/>
      <c r="N82" s="143"/>
      <c r="O82" s="143"/>
      <c r="P82" s="144"/>
      <c r="Q82" s="142"/>
      <c r="R82" s="143"/>
      <c r="S82" s="143"/>
      <c r="T82" s="143"/>
      <c r="U82" s="144"/>
      <c r="V82" s="95">
        <v>1</v>
      </c>
    </row>
    <row r="83" spans="1:22" ht="60" customHeight="1">
      <c r="A83" s="230"/>
      <c r="B83" s="231" t="s">
        <v>255</v>
      </c>
      <c r="C83" s="232"/>
      <c r="D83" s="233"/>
      <c r="E83" s="122"/>
      <c r="F83" s="54"/>
      <c r="G83" s="123"/>
      <c r="H83" s="124"/>
      <c r="I83" s="124"/>
      <c r="J83" s="234"/>
      <c r="K83" s="123"/>
      <c r="L83" s="124"/>
      <c r="M83" s="124"/>
      <c r="N83" s="124"/>
      <c r="O83" s="124">
        <v>1</v>
      </c>
      <c r="P83" s="144" t="s">
        <v>256</v>
      </c>
      <c r="Q83" s="123"/>
      <c r="R83" s="124">
        <v>0</v>
      </c>
      <c r="S83" s="124"/>
      <c r="T83" s="124"/>
      <c r="U83" s="234"/>
      <c r="V83" s="95">
        <v>1</v>
      </c>
    </row>
    <row r="84" spans="1:22" ht="60" customHeight="1">
      <c r="A84" s="126"/>
      <c r="B84" s="57"/>
      <c r="C84" s="127"/>
      <c r="D84" s="58"/>
      <c r="E84" s="58"/>
      <c r="F84" s="58"/>
      <c r="G84" s="98" t="s">
        <v>257</v>
      </c>
      <c r="H84" s="4"/>
      <c r="I84" s="4"/>
      <c r="J84" s="4"/>
      <c r="K84" s="3"/>
      <c r="L84" s="59"/>
      <c r="M84" s="4"/>
      <c r="N84" s="3"/>
      <c r="O84" s="59"/>
      <c r="P84" s="128"/>
      <c r="Q84" s="4"/>
      <c r="R84" s="3"/>
      <c r="S84" s="4"/>
      <c r="T84" s="3"/>
      <c r="U84" s="128"/>
      <c r="V84" s="95">
        <v>1</v>
      </c>
    </row>
    <row r="85" spans="1:22" ht="69.75" customHeight="1">
      <c r="A85" s="126"/>
      <c r="B85" s="57"/>
      <c r="C85" s="127"/>
      <c r="D85" s="58"/>
      <c r="E85" s="58"/>
      <c r="F85" s="58"/>
      <c r="G85" s="98"/>
      <c r="H85" s="4"/>
      <c r="I85" s="4"/>
      <c r="J85" s="4"/>
      <c r="K85" s="3"/>
      <c r="L85" s="59"/>
      <c r="M85" s="4"/>
      <c r="N85" s="3"/>
      <c r="O85" s="59"/>
      <c r="P85" s="128"/>
      <c r="Q85" s="4"/>
      <c r="R85" s="3"/>
      <c r="S85" s="4"/>
      <c r="T85" s="3"/>
      <c r="U85" s="128"/>
      <c r="V85" s="95">
        <v>1</v>
      </c>
    </row>
    <row r="86" spans="1:22" ht="60" customHeight="1">
      <c r="A86" s="126"/>
      <c r="B86" s="57"/>
      <c r="C86" s="127"/>
      <c r="D86" s="58"/>
      <c r="E86" s="58"/>
      <c r="F86" s="58"/>
      <c r="G86" s="59"/>
      <c r="H86" s="4"/>
      <c r="I86" s="4"/>
      <c r="J86" s="4"/>
      <c r="K86" s="3"/>
      <c r="L86" s="59"/>
      <c r="M86" s="4"/>
      <c r="N86" s="3"/>
      <c r="O86" s="59"/>
      <c r="P86" s="128"/>
      <c r="Q86" s="4"/>
      <c r="R86" s="3"/>
      <c r="S86" s="4"/>
      <c r="T86" s="3"/>
      <c r="U86" s="128"/>
      <c r="V86" s="95">
        <v>1</v>
      </c>
    </row>
    <row r="87" spans="1:22" ht="24" customHeight="1" thickBot="1">
      <c r="A87" s="96"/>
      <c r="B87" s="5" t="s">
        <v>258</v>
      </c>
      <c r="C87" s="42"/>
      <c r="D87" s="4"/>
      <c r="E87" s="55"/>
      <c r="F87" s="55"/>
      <c r="G87" s="4"/>
      <c r="H87" s="4"/>
      <c r="I87" s="4"/>
      <c r="J87" s="4"/>
      <c r="K87" s="3"/>
      <c r="L87" s="4"/>
      <c r="M87" s="4"/>
      <c r="N87" s="3"/>
      <c r="O87" s="4"/>
      <c r="P87" s="97"/>
      <c r="Q87" s="4"/>
      <c r="R87" s="3"/>
      <c r="S87" s="4"/>
      <c r="T87" s="3"/>
      <c r="U87" s="97"/>
      <c r="V87" s="95">
        <v>1</v>
      </c>
    </row>
    <row r="88" spans="1:22" ht="24" customHeight="1" thickBot="1" thickTop="1">
      <c r="A88" s="96"/>
      <c r="B88" s="98" t="s">
        <v>147</v>
      </c>
      <c r="C88" s="42"/>
      <c r="D88" s="4"/>
      <c r="E88" s="99" t="s">
        <v>123</v>
      </c>
      <c r="F88" s="100" t="s">
        <v>124</v>
      </c>
      <c r="G88" s="101" t="s">
        <v>125</v>
      </c>
      <c r="H88" s="102"/>
      <c r="I88" s="103" t="s">
        <v>126</v>
      </c>
      <c r="J88" s="104">
        <f>SUM(G90:I90)</f>
        <v>2</v>
      </c>
      <c r="K88" s="101" t="s">
        <v>127</v>
      </c>
      <c r="L88" s="105"/>
      <c r="M88" s="105"/>
      <c r="N88" s="102"/>
      <c r="O88" s="103" t="s">
        <v>126</v>
      </c>
      <c r="P88" s="106">
        <f>SUM(K90:O90)</f>
        <v>2</v>
      </c>
      <c r="Q88" s="101" t="s">
        <v>128</v>
      </c>
      <c r="R88" s="105"/>
      <c r="S88" s="102"/>
      <c r="T88" s="103" t="s">
        <v>126</v>
      </c>
      <c r="U88" s="104">
        <f>SUM(Q90:T90)</f>
        <v>0</v>
      </c>
      <c r="V88" s="95">
        <v>1</v>
      </c>
    </row>
    <row r="89" spans="1:22" ht="24" customHeight="1" thickBot="1" thickTop="1">
      <c r="A89" s="132" t="s">
        <v>148</v>
      </c>
      <c r="B89" s="133" t="s">
        <v>149</v>
      </c>
      <c r="C89" s="134" t="s">
        <v>171</v>
      </c>
      <c r="D89" s="135" t="s">
        <v>60</v>
      </c>
      <c r="E89" s="135" t="s">
        <v>151</v>
      </c>
      <c r="F89" s="207" t="s">
        <v>152</v>
      </c>
      <c r="G89" s="136" t="s">
        <v>132</v>
      </c>
      <c r="H89" s="137" t="s">
        <v>153</v>
      </c>
      <c r="I89" s="137" t="s">
        <v>154</v>
      </c>
      <c r="J89" s="138" t="s">
        <v>155</v>
      </c>
      <c r="K89" s="136" t="s">
        <v>132</v>
      </c>
      <c r="L89" s="137" t="s">
        <v>156</v>
      </c>
      <c r="M89" s="137" t="s">
        <v>157</v>
      </c>
      <c r="N89" s="137" t="s">
        <v>178</v>
      </c>
      <c r="O89" s="139" t="s">
        <v>159</v>
      </c>
      <c r="P89" s="138" t="s">
        <v>160</v>
      </c>
      <c r="Q89" s="136" t="s">
        <v>161</v>
      </c>
      <c r="R89" s="139" t="s">
        <v>162</v>
      </c>
      <c r="S89" s="137" t="s">
        <v>178</v>
      </c>
      <c r="T89" s="137" t="s">
        <v>164</v>
      </c>
      <c r="U89" s="138" t="s">
        <v>165</v>
      </c>
      <c r="V89" s="95">
        <v>1</v>
      </c>
    </row>
    <row r="90" spans="1:22" ht="48" customHeight="1" thickTop="1">
      <c r="A90" s="140">
        <v>1</v>
      </c>
      <c r="B90" s="10" t="s">
        <v>166</v>
      </c>
      <c r="C90" s="39">
        <v>1</v>
      </c>
      <c r="D90" s="222" t="s">
        <v>259</v>
      </c>
      <c r="E90" s="24" t="s">
        <v>260</v>
      </c>
      <c r="F90" s="24"/>
      <c r="G90" s="142">
        <v>0</v>
      </c>
      <c r="H90" s="143">
        <v>2</v>
      </c>
      <c r="I90" s="143"/>
      <c r="J90" s="144"/>
      <c r="K90" s="142">
        <v>1</v>
      </c>
      <c r="L90" s="143">
        <v>1</v>
      </c>
      <c r="M90" s="143"/>
      <c r="N90" s="143"/>
      <c r="O90" s="143"/>
      <c r="P90" s="144"/>
      <c r="Q90" s="142"/>
      <c r="R90" s="143"/>
      <c r="S90" s="143"/>
      <c r="T90" s="143"/>
      <c r="U90" s="144"/>
      <c r="V90" s="95">
        <v>1</v>
      </c>
    </row>
    <row r="91" spans="1:22" ht="24" customHeight="1">
      <c r="A91" s="126"/>
      <c r="B91" s="57"/>
      <c r="C91" s="127"/>
      <c r="D91" s="58"/>
      <c r="E91" s="58"/>
      <c r="F91" s="58"/>
      <c r="G91" s="98"/>
      <c r="H91" s="4"/>
      <c r="I91" s="4"/>
      <c r="J91" s="4"/>
      <c r="K91" s="3"/>
      <c r="L91" s="59"/>
      <c r="M91" s="4"/>
      <c r="N91" s="3"/>
      <c r="O91" s="59"/>
      <c r="P91" s="128"/>
      <c r="Q91" s="4"/>
      <c r="R91" s="3"/>
      <c r="S91" s="4"/>
      <c r="T91" s="3"/>
      <c r="U91" s="128"/>
      <c r="V91" s="95">
        <v>1</v>
      </c>
    </row>
    <row r="92" spans="1:22" s="6" customFormat="1" ht="24" customHeight="1" thickBot="1">
      <c r="A92" s="2"/>
      <c r="B92" s="5" t="s">
        <v>261</v>
      </c>
      <c r="C92" s="42"/>
      <c r="D92" s="4"/>
      <c r="E92" s="55"/>
      <c r="F92" s="4"/>
      <c r="G92" s="130"/>
      <c r="H92" s="131"/>
      <c r="I92" s="130"/>
      <c r="J92" s="131"/>
      <c r="K92" s="130"/>
      <c r="L92" s="131"/>
      <c r="M92" s="130"/>
      <c r="N92" s="130"/>
      <c r="O92" s="131"/>
      <c r="P92" s="130"/>
      <c r="Q92" s="131"/>
      <c r="R92" s="130"/>
      <c r="S92" s="131"/>
      <c r="T92" s="130"/>
      <c r="U92" s="131"/>
      <c r="V92" s="95">
        <v>1</v>
      </c>
    </row>
    <row r="93" spans="1:22" ht="60" customHeight="1" thickBot="1" thickTop="1">
      <c r="A93" s="96"/>
      <c r="B93" s="98"/>
      <c r="C93" s="42"/>
      <c r="D93" s="235"/>
      <c r="E93" s="99" t="s">
        <v>123</v>
      </c>
      <c r="F93" s="100"/>
      <c r="G93" s="105" t="s">
        <v>125</v>
      </c>
      <c r="H93" s="102"/>
      <c r="I93" s="103" t="s">
        <v>126</v>
      </c>
      <c r="J93" s="104">
        <v>18</v>
      </c>
      <c r="K93" s="101" t="s">
        <v>127</v>
      </c>
      <c r="L93" s="105"/>
      <c r="M93" s="105"/>
      <c r="N93" s="102"/>
      <c r="O93" s="103" t="s">
        <v>126</v>
      </c>
      <c r="P93" s="106">
        <v>18</v>
      </c>
      <c r="Q93" s="101" t="s">
        <v>128</v>
      </c>
      <c r="R93" s="105"/>
      <c r="S93" s="102"/>
      <c r="T93" s="103" t="s">
        <v>126</v>
      </c>
      <c r="U93" s="104">
        <v>8</v>
      </c>
      <c r="V93" s="95">
        <v>1</v>
      </c>
    </row>
    <row r="94" spans="1:22" ht="60" customHeight="1" thickBot="1" thickTop="1">
      <c r="A94" s="132" t="s">
        <v>148</v>
      </c>
      <c r="B94" s="133" t="s">
        <v>149</v>
      </c>
      <c r="C94" s="134" t="s">
        <v>171</v>
      </c>
      <c r="D94" s="135" t="s">
        <v>60</v>
      </c>
      <c r="E94" s="146" t="s">
        <v>151</v>
      </c>
      <c r="F94" s="147" t="s">
        <v>152</v>
      </c>
      <c r="G94" s="136" t="s">
        <v>132</v>
      </c>
      <c r="H94" s="137" t="s">
        <v>153</v>
      </c>
      <c r="I94" s="137" t="s">
        <v>154</v>
      </c>
      <c r="J94" s="138" t="s">
        <v>155</v>
      </c>
      <c r="K94" s="136" t="s">
        <v>132</v>
      </c>
      <c r="L94" s="137" t="s">
        <v>156</v>
      </c>
      <c r="M94" s="137" t="s">
        <v>157</v>
      </c>
      <c r="N94" s="137" t="s">
        <v>178</v>
      </c>
      <c r="O94" s="139" t="s">
        <v>159</v>
      </c>
      <c r="P94" s="138" t="s">
        <v>160</v>
      </c>
      <c r="Q94" s="136" t="s">
        <v>161</v>
      </c>
      <c r="R94" s="139" t="s">
        <v>179</v>
      </c>
      <c r="S94" s="137" t="s">
        <v>178</v>
      </c>
      <c r="T94" s="137" t="s">
        <v>164</v>
      </c>
      <c r="U94" s="138" t="s">
        <v>180</v>
      </c>
      <c r="V94" s="95">
        <v>1</v>
      </c>
    </row>
    <row r="95" spans="1:22" ht="60" customHeight="1" thickBot="1" thickTop="1">
      <c r="A95" s="158">
        <v>1</v>
      </c>
      <c r="B95" s="8" t="s">
        <v>71</v>
      </c>
      <c r="C95" s="84">
        <v>1</v>
      </c>
      <c r="D95" s="83" t="s">
        <v>262</v>
      </c>
      <c r="E95" s="236" t="s">
        <v>263</v>
      </c>
      <c r="F95" s="236" t="s">
        <v>264</v>
      </c>
      <c r="G95" s="193">
        <v>2</v>
      </c>
      <c r="H95" s="193">
        <v>2</v>
      </c>
      <c r="I95" s="193">
        <v>4</v>
      </c>
      <c r="J95" s="193"/>
      <c r="K95" s="193">
        <v>4</v>
      </c>
      <c r="L95" s="193">
        <v>1</v>
      </c>
      <c r="M95" s="193"/>
      <c r="N95" s="193"/>
      <c r="O95" s="193">
        <v>5</v>
      </c>
      <c r="P95" s="193"/>
      <c r="Q95" s="193"/>
      <c r="R95" s="193"/>
      <c r="S95" s="193"/>
      <c r="T95" s="193"/>
      <c r="U95" s="193"/>
      <c r="V95" s="95">
        <v>1</v>
      </c>
    </row>
    <row r="96" spans="1:22" ht="60" customHeight="1" thickTop="1">
      <c r="A96" s="430">
        <v>3</v>
      </c>
      <c r="B96" s="9" t="s">
        <v>69</v>
      </c>
      <c r="C96" s="43">
        <v>2</v>
      </c>
      <c r="D96" s="86" t="s">
        <v>265</v>
      </c>
      <c r="E96" s="20" t="s">
        <v>266</v>
      </c>
      <c r="F96" s="20"/>
      <c r="G96" s="37"/>
      <c r="H96" s="37">
        <v>3</v>
      </c>
      <c r="I96" s="37"/>
      <c r="J96" s="37"/>
      <c r="K96" s="37"/>
      <c r="L96" s="37">
        <v>1</v>
      </c>
      <c r="M96" s="37">
        <v>1</v>
      </c>
      <c r="N96" s="37"/>
      <c r="O96" s="37"/>
      <c r="P96" s="37"/>
      <c r="Q96" s="37">
        <v>1</v>
      </c>
      <c r="R96" s="37"/>
      <c r="S96" s="37"/>
      <c r="T96" s="37"/>
      <c r="U96" s="37"/>
      <c r="V96" s="95">
        <v>1</v>
      </c>
    </row>
    <row r="97" spans="1:22" ht="60" customHeight="1" thickBot="1">
      <c r="A97" s="429"/>
      <c r="B97" s="8"/>
      <c r="C97" s="45" t="s">
        <v>267</v>
      </c>
      <c r="D97" s="89" t="s">
        <v>268</v>
      </c>
      <c r="E97" s="22" t="s">
        <v>269</v>
      </c>
      <c r="F97" s="22"/>
      <c r="G97" s="237"/>
      <c r="H97" s="237">
        <v>2</v>
      </c>
      <c r="I97" s="237"/>
      <c r="J97" s="237"/>
      <c r="K97" s="237"/>
      <c r="L97" s="237">
        <v>1</v>
      </c>
      <c r="M97" s="237">
        <v>1</v>
      </c>
      <c r="N97" s="237"/>
      <c r="O97" s="237"/>
      <c r="P97" s="237"/>
      <c r="Q97" s="237">
        <v>1</v>
      </c>
      <c r="R97" s="237"/>
      <c r="S97" s="237"/>
      <c r="T97" s="237"/>
      <c r="U97" s="237"/>
      <c r="V97" s="95">
        <v>1</v>
      </c>
    </row>
    <row r="98" spans="1:22" ht="120" customHeight="1" thickTop="1">
      <c r="A98" s="165">
        <v>4</v>
      </c>
      <c r="B98" s="9" t="s">
        <v>72</v>
      </c>
      <c r="C98" s="238" t="s">
        <v>270</v>
      </c>
      <c r="D98" s="79" t="s">
        <v>271</v>
      </c>
      <c r="E98" s="13" t="s">
        <v>272</v>
      </c>
      <c r="F98" s="13"/>
      <c r="G98" s="36"/>
      <c r="H98" s="36">
        <v>2</v>
      </c>
      <c r="I98" s="36"/>
      <c r="J98" s="36"/>
      <c r="K98" s="36"/>
      <c r="L98" s="36">
        <v>1</v>
      </c>
      <c r="M98" s="36">
        <v>2</v>
      </c>
      <c r="N98" s="36"/>
      <c r="O98" s="36"/>
      <c r="P98" s="36"/>
      <c r="Q98" s="36">
        <v>1</v>
      </c>
      <c r="R98" s="36"/>
      <c r="S98" s="36"/>
      <c r="T98" s="36"/>
      <c r="U98" s="36"/>
      <c r="V98" s="95">
        <v>1</v>
      </c>
    </row>
    <row r="99" spans="1:22" ht="60" customHeight="1">
      <c r="A99" s="165">
        <v>1</v>
      </c>
      <c r="B99" s="52" t="s">
        <v>61</v>
      </c>
      <c r="C99" s="44">
        <v>9</v>
      </c>
      <c r="D99" s="87" t="s">
        <v>197</v>
      </c>
      <c r="E99" s="21" t="s">
        <v>273</v>
      </c>
      <c r="F99" s="21"/>
      <c r="G99" s="170"/>
      <c r="H99" s="239">
        <v>2</v>
      </c>
      <c r="I99" s="239"/>
      <c r="J99" s="239"/>
      <c r="K99" s="239"/>
      <c r="L99" s="239"/>
      <c r="M99" s="239"/>
      <c r="N99" s="239"/>
      <c r="O99" s="239"/>
      <c r="P99" s="239"/>
      <c r="Q99" s="239"/>
      <c r="R99" s="239"/>
      <c r="S99" s="239"/>
      <c r="T99" s="239">
        <v>2</v>
      </c>
      <c r="U99" s="239"/>
      <c r="V99" s="95">
        <v>1</v>
      </c>
    </row>
    <row r="100" spans="1:22" ht="60" customHeight="1">
      <c r="A100" s="171" t="s">
        <v>199</v>
      </c>
      <c r="B100" s="52" t="s">
        <v>178</v>
      </c>
      <c r="C100" s="44" t="s">
        <v>199</v>
      </c>
      <c r="D100" s="87" t="s">
        <v>274</v>
      </c>
      <c r="E100" s="21" t="s">
        <v>275</v>
      </c>
      <c r="F100" s="174"/>
      <c r="G100" s="175"/>
      <c r="H100" s="176">
        <v>1</v>
      </c>
      <c r="I100" s="176"/>
      <c r="J100" s="176"/>
      <c r="K100" s="176"/>
      <c r="L100" s="87"/>
      <c r="M100" s="176"/>
      <c r="N100" s="176">
        <v>1</v>
      </c>
      <c r="O100" s="87"/>
      <c r="P100" s="87"/>
      <c r="Q100" s="176"/>
      <c r="R100" s="176"/>
      <c r="S100" s="176">
        <v>1</v>
      </c>
      <c r="T100" s="176"/>
      <c r="U100" s="87"/>
      <c r="V100" s="95">
        <v>1</v>
      </c>
    </row>
    <row r="101" spans="1:21" ht="60" customHeight="1">
      <c r="A101" s="126"/>
      <c r="B101" s="240" t="s">
        <v>203</v>
      </c>
      <c r="C101" s="40"/>
      <c r="D101" s="81"/>
      <c r="E101" s="34"/>
      <c r="F101" s="197"/>
      <c r="G101" s="195"/>
      <c r="H101" s="241"/>
      <c r="I101" s="241"/>
      <c r="J101" s="241"/>
      <c r="K101" s="241"/>
      <c r="L101" s="81"/>
      <c r="M101" s="241"/>
      <c r="N101" s="241"/>
      <c r="O101" s="81"/>
      <c r="P101" s="81"/>
      <c r="Q101" s="241"/>
      <c r="R101" s="241">
        <v>2</v>
      </c>
      <c r="S101" s="241"/>
      <c r="T101" s="241"/>
      <c r="U101" s="81" t="s">
        <v>276</v>
      </c>
    </row>
    <row r="102" spans="1:26" s="186" customFormat="1" ht="60" customHeight="1">
      <c r="A102" s="201"/>
      <c r="B102" s="242"/>
      <c r="C102" s="44"/>
      <c r="D102" s="87"/>
      <c r="E102" s="21"/>
      <c r="F102" s="174"/>
      <c r="G102" s="175"/>
      <c r="H102" s="176"/>
      <c r="I102" s="176"/>
      <c r="J102" s="176"/>
      <c r="K102" s="176"/>
      <c r="L102" s="87"/>
      <c r="M102" s="176"/>
      <c r="N102" s="176"/>
      <c r="O102" s="87"/>
      <c r="P102" s="87"/>
      <c r="Q102" s="176"/>
      <c r="R102" s="176"/>
      <c r="S102" s="176"/>
      <c r="T102" s="176"/>
      <c r="U102" s="53" t="s">
        <v>277</v>
      </c>
      <c r="V102" s="180"/>
      <c r="W102" s="181"/>
      <c r="X102" s="181"/>
      <c r="Y102" s="181"/>
      <c r="Z102" s="181"/>
    </row>
    <row r="103" spans="1:22" ht="24" customHeight="1">
      <c r="A103" s="126"/>
      <c r="B103" s="57"/>
      <c r="C103" s="127"/>
      <c r="D103" s="58"/>
      <c r="E103" s="58"/>
      <c r="F103" s="58"/>
      <c r="G103" s="98"/>
      <c r="H103" s="4"/>
      <c r="I103" s="4"/>
      <c r="J103" s="4"/>
      <c r="K103" s="3"/>
      <c r="L103" s="59"/>
      <c r="M103" s="4"/>
      <c r="N103" s="3"/>
      <c r="O103" s="59"/>
      <c r="P103" s="128"/>
      <c r="Q103" s="4"/>
      <c r="R103" s="3"/>
      <c r="S103" s="4"/>
      <c r="T103" s="3"/>
      <c r="U103" s="128"/>
      <c r="V103" s="95">
        <v>1</v>
      </c>
    </row>
    <row r="104" spans="2:22" ht="24" customHeight="1" thickBot="1">
      <c r="B104" s="5" t="s">
        <v>278</v>
      </c>
      <c r="C104" s="42"/>
      <c r="D104" s="4"/>
      <c r="E104" s="55"/>
      <c r="F104" s="4"/>
      <c r="G104" s="130"/>
      <c r="H104" s="131"/>
      <c r="I104" s="130"/>
      <c r="J104" s="131"/>
      <c r="K104" s="130"/>
      <c r="L104" s="131"/>
      <c r="M104" s="130"/>
      <c r="N104" s="130"/>
      <c r="O104" s="131"/>
      <c r="P104" s="130"/>
      <c r="Q104" s="131"/>
      <c r="R104" s="130"/>
      <c r="S104" s="131"/>
      <c r="T104" s="130"/>
      <c r="U104" s="131"/>
      <c r="V104" s="95">
        <v>1</v>
      </c>
    </row>
    <row r="105" spans="1:22" ht="24" customHeight="1" thickBot="1" thickTop="1">
      <c r="A105" s="96"/>
      <c r="B105" s="98"/>
      <c r="C105" s="42"/>
      <c r="D105" s="4"/>
      <c r="E105" s="99" t="s">
        <v>123</v>
      </c>
      <c r="F105" s="100"/>
      <c r="G105" s="105" t="s">
        <v>125</v>
      </c>
      <c r="H105" s="102"/>
      <c r="I105" s="103" t="s">
        <v>126</v>
      </c>
      <c r="J105" s="104">
        <v>22</v>
      </c>
      <c r="K105" s="101" t="s">
        <v>127</v>
      </c>
      <c r="L105" s="105"/>
      <c r="M105" s="105"/>
      <c r="N105" s="102"/>
      <c r="O105" s="103" t="s">
        <v>126</v>
      </c>
      <c r="P105" s="106">
        <v>14</v>
      </c>
      <c r="Q105" s="101" t="s">
        <v>128</v>
      </c>
      <c r="R105" s="105"/>
      <c r="S105" s="102"/>
      <c r="T105" s="103" t="s">
        <v>126</v>
      </c>
      <c r="U105" s="104">
        <v>8</v>
      </c>
      <c r="V105" s="95">
        <v>1</v>
      </c>
    </row>
    <row r="106" spans="1:22" ht="24" customHeight="1" thickBot="1" thickTop="1">
      <c r="A106" s="132" t="s">
        <v>148</v>
      </c>
      <c r="B106" s="60" t="s">
        <v>149</v>
      </c>
      <c r="C106" s="61" t="s">
        <v>171</v>
      </c>
      <c r="D106" s="62" t="s">
        <v>60</v>
      </c>
      <c r="E106" s="187" t="s">
        <v>151</v>
      </c>
      <c r="F106" s="156" t="s">
        <v>152</v>
      </c>
      <c r="G106" s="111" t="s">
        <v>132</v>
      </c>
      <c r="H106" s="112" t="s">
        <v>153</v>
      </c>
      <c r="I106" s="112" t="s">
        <v>154</v>
      </c>
      <c r="J106" s="113" t="s">
        <v>155</v>
      </c>
      <c r="K106" s="111" t="s">
        <v>132</v>
      </c>
      <c r="L106" s="112" t="s">
        <v>156</v>
      </c>
      <c r="M106" s="112" t="s">
        <v>157</v>
      </c>
      <c r="N106" s="112" t="s">
        <v>178</v>
      </c>
      <c r="O106" s="157" t="s">
        <v>159</v>
      </c>
      <c r="P106" s="113" t="s">
        <v>160</v>
      </c>
      <c r="Q106" s="111" t="s">
        <v>161</v>
      </c>
      <c r="R106" s="157" t="s">
        <v>179</v>
      </c>
      <c r="S106" s="112" t="s">
        <v>178</v>
      </c>
      <c r="T106" s="112" t="s">
        <v>164</v>
      </c>
      <c r="U106" s="113" t="s">
        <v>180</v>
      </c>
      <c r="V106" s="95">
        <v>1</v>
      </c>
    </row>
    <row r="107" spans="1:22" ht="24" customHeight="1" thickBot="1" thickTop="1">
      <c r="A107" s="158">
        <v>1</v>
      </c>
      <c r="B107" s="7" t="s">
        <v>71</v>
      </c>
      <c r="C107" s="43">
        <v>1</v>
      </c>
      <c r="D107" s="86" t="s">
        <v>279</v>
      </c>
      <c r="E107" s="20" t="s">
        <v>280</v>
      </c>
      <c r="F107" s="20" t="s">
        <v>281</v>
      </c>
      <c r="G107" s="37">
        <v>2</v>
      </c>
      <c r="H107" s="37">
        <v>2</v>
      </c>
      <c r="I107" s="37">
        <v>4</v>
      </c>
      <c r="J107" s="37"/>
      <c r="K107" s="37">
        <v>4</v>
      </c>
      <c r="L107" s="37">
        <v>1</v>
      </c>
      <c r="M107" s="37"/>
      <c r="N107" s="37"/>
      <c r="O107" s="37">
        <v>5</v>
      </c>
      <c r="P107" s="37"/>
      <c r="Q107" s="37"/>
      <c r="R107" s="37"/>
      <c r="S107" s="37"/>
      <c r="T107" s="37"/>
      <c r="U107" s="37"/>
      <c r="V107" s="95">
        <v>1</v>
      </c>
    </row>
    <row r="108" spans="1:22" s="6" customFormat="1" ht="24" customHeight="1" thickTop="1">
      <c r="A108" s="430">
        <v>2</v>
      </c>
      <c r="B108" s="7" t="s">
        <v>73</v>
      </c>
      <c r="C108" s="432">
        <v>2.3</v>
      </c>
      <c r="D108" s="417" t="s">
        <v>282</v>
      </c>
      <c r="E108" s="434" t="s">
        <v>283</v>
      </c>
      <c r="F108" s="434"/>
      <c r="G108" s="168"/>
      <c r="H108" s="168">
        <v>4</v>
      </c>
      <c r="I108" s="168"/>
      <c r="J108" s="168"/>
      <c r="K108" s="168"/>
      <c r="L108" s="168">
        <v>1</v>
      </c>
      <c r="M108" s="168">
        <v>2</v>
      </c>
      <c r="N108" s="168"/>
      <c r="O108" s="168"/>
      <c r="P108" s="168"/>
      <c r="Q108" s="168">
        <v>1</v>
      </c>
      <c r="R108" s="168"/>
      <c r="S108" s="168"/>
      <c r="T108" s="168"/>
      <c r="U108" s="168"/>
      <c r="V108" s="95">
        <v>1</v>
      </c>
    </row>
    <row r="109" spans="1:22" ht="60" customHeight="1" thickBot="1">
      <c r="A109" s="429"/>
      <c r="B109" s="9"/>
      <c r="C109" s="433"/>
      <c r="D109" s="424"/>
      <c r="E109" s="435"/>
      <c r="F109" s="435"/>
      <c r="G109" s="169"/>
      <c r="H109" s="169"/>
      <c r="I109" s="169"/>
      <c r="J109" s="169"/>
      <c r="K109" s="169"/>
      <c r="L109" s="169"/>
      <c r="M109" s="169"/>
      <c r="N109" s="169"/>
      <c r="O109" s="169"/>
      <c r="P109" s="169"/>
      <c r="Q109" s="169"/>
      <c r="R109" s="169"/>
      <c r="S109" s="169"/>
      <c r="T109" s="169"/>
      <c r="U109" s="169"/>
      <c r="V109" s="95">
        <v>1</v>
      </c>
    </row>
    <row r="110" spans="1:22" ht="60" customHeight="1" thickTop="1">
      <c r="A110" s="430">
        <v>3</v>
      </c>
      <c r="B110" s="7" t="s">
        <v>70</v>
      </c>
      <c r="C110" s="192" t="s">
        <v>284</v>
      </c>
      <c r="D110" s="79" t="s">
        <v>285</v>
      </c>
      <c r="E110" s="11" t="s">
        <v>286</v>
      </c>
      <c r="F110" s="11"/>
      <c r="G110" s="168"/>
      <c r="H110" s="168">
        <v>7</v>
      </c>
      <c r="I110" s="168"/>
      <c r="J110" s="168"/>
      <c r="K110" s="168"/>
      <c r="L110" s="168"/>
      <c r="M110" s="168"/>
      <c r="N110" s="168"/>
      <c r="O110" s="168"/>
      <c r="P110" s="168"/>
      <c r="Q110" s="168">
        <v>1</v>
      </c>
      <c r="R110" s="168">
        <v>1</v>
      </c>
      <c r="S110" s="168"/>
      <c r="T110" s="168"/>
      <c r="U110" s="168" t="s">
        <v>287</v>
      </c>
      <c r="V110" s="95">
        <v>1</v>
      </c>
    </row>
    <row r="111" spans="1:22" ht="60" customHeight="1">
      <c r="A111" s="429"/>
      <c r="B111" s="9"/>
      <c r="C111" s="39"/>
      <c r="D111" s="80"/>
      <c r="E111" s="23"/>
      <c r="F111" s="23"/>
      <c r="G111" s="169"/>
      <c r="H111" s="169"/>
      <c r="I111" s="169"/>
      <c r="J111" s="169"/>
      <c r="K111" s="169"/>
      <c r="L111" s="169"/>
      <c r="M111" s="169"/>
      <c r="N111" s="169"/>
      <c r="O111" s="169"/>
      <c r="P111" s="169"/>
      <c r="Q111" s="169"/>
      <c r="R111" s="169">
        <v>1</v>
      </c>
      <c r="S111" s="169"/>
      <c r="T111" s="169"/>
      <c r="U111" s="169" t="s">
        <v>288</v>
      </c>
      <c r="V111" s="95">
        <v>1</v>
      </c>
    </row>
    <row r="112" spans="1:22" ht="60" customHeight="1">
      <c r="A112" s="165">
        <v>1</v>
      </c>
      <c r="B112" s="52" t="s">
        <v>61</v>
      </c>
      <c r="C112" s="44">
        <v>7</v>
      </c>
      <c r="D112" s="87" t="s">
        <v>197</v>
      </c>
      <c r="E112" s="21" t="s">
        <v>289</v>
      </c>
      <c r="F112" s="21"/>
      <c r="G112" s="170"/>
      <c r="H112" s="170">
        <v>2</v>
      </c>
      <c r="I112" s="170"/>
      <c r="J112" s="170"/>
      <c r="K112" s="170"/>
      <c r="L112" s="170"/>
      <c r="M112" s="170"/>
      <c r="N112" s="170"/>
      <c r="O112" s="170"/>
      <c r="P112" s="170"/>
      <c r="Q112" s="170"/>
      <c r="R112" s="170"/>
      <c r="S112" s="170"/>
      <c r="T112" s="170">
        <v>2</v>
      </c>
      <c r="U112" s="170"/>
      <c r="V112" s="95">
        <v>1</v>
      </c>
    </row>
    <row r="113" spans="1:22" ht="60" customHeight="1">
      <c r="A113" s="171" t="s">
        <v>199</v>
      </c>
      <c r="B113" s="52" t="s">
        <v>178</v>
      </c>
      <c r="C113" s="44" t="s">
        <v>199</v>
      </c>
      <c r="D113" s="87" t="s">
        <v>290</v>
      </c>
      <c r="E113" s="21" t="s">
        <v>291</v>
      </c>
      <c r="F113" s="174"/>
      <c r="G113" s="175"/>
      <c r="H113" s="176">
        <v>1</v>
      </c>
      <c r="I113" s="177"/>
      <c r="J113" s="177"/>
      <c r="K113" s="178"/>
      <c r="L113" s="87"/>
      <c r="M113" s="177"/>
      <c r="N113" s="176">
        <v>1</v>
      </c>
      <c r="O113" s="87"/>
      <c r="P113" s="179"/>
      <c r="Q113" s="177"/>
      <c r="R113" s="178"/>
      <c r="S113" s="177">
        <v>1</v>
      </c>
      <c r="T113" s="178"/>
      <c r="U113" s="179"/>
      <c r="V113" s="95">
        <v>1</v>
      </c>
    </row>
    <row r="114" spans="1:22" ht="60" customHeight="1">
      <c r="A114" s="126"/>
      <c r="B114" s="175" t="s">
        <v>203</v>
      </c>
      <c r="C114" s="182"/>
      <c r="D114" s="174"/>
      <c r="E114" s="174"/>
      <c r="F114" s="174"/>
      <c r="G114" s="175"/>
      <c r="H114" s="177"/>
      <c r="I114" s="177"/>
      <c r="J114" s="177"/>
      <c r="K114" s="178"/>
      <c r="L114" s="87"/>
      <c r="M114" s="177"/>
      <c r="N114" s="178"/>
      <c r="O114" s="87"/>
      <c r="P114" s="179"/>
      <c r="Q114" s="177"/>
      <c r="R114" s="178">
        <v>1</v>
      </c>
      <c r="S114" s="177"/>
      <c r="T114" s="178"/>
      <c r="U114" s="179" t="s">
        <v>292</v>
      </c>
      <c r="V114" s="95">
        <v>1</v>
      </c>
    </row>
    <row r="115" spans="1:21" ht="60" customHeight="1">
      <c r="A115" s="126"/>
      <c r="B115" s="57"/>
      <c r="C115" s="127"/>
      <c r="D115" s="58"/>
      <c r="E115" s="58"/>
      <c r="F115" s="58"/>
      <c r="G115" s="57"/>
      <c r="H115" s="184"/>
      <c r="I115" s="184"/>
      <c r="J115" s="184"/>
      <c r="K115" s="185"/>
      <c r="L115" s="59"/>
      <c r="M115" s="184"/>
      <c r="N115" s="185"/>
      <c r="O115" s="59"/>
      <c r="P115" s="128"/>
      <c r="Q115" s="184"/>
      <c r="R115" s="185"/>
      <c r="S115" s="184"/>
      <c r="T115" s="185"/>
      <c r="U115" s="128"/>
    </row>
    <row r="116" spans="2:22" ht="24" customHeight="1" thickBot="1">
      <c r="B116" s="5" t="s">
        <v>293</v>
      </c>
      <c r="C116" s="42"/>
      <c r="D116" s="4"/>
      <c r="E116" s="55"/>
      <c r="F116" s="4"/>
      <c r="G116" s="130"/>
      <c r="H116" s="131"/>
      <c r="I116" s="130"/>
      <c r="J116" s="131"/>
      <c r="K116" s="130"/>
      <c r="L116" s="131"/>
      <c r="M116" s="130"/>
      <c r="N116" s="130"/>
      <c r="O116" s="131"/>
      <c r="P116" s="130"/>
      <c r="Q116" s="131" t="s">
        <v>294</v>
      </c>
      <c r="R116" s="130"/>
      <c r="S116" s="131"/>
      <c r="T116" s="130"/>
      <c r="U116" s="131"/>
      <c r="V116" s="95">
        <v>1</v>
      </c>
    </row>
    <row r="117" spans="1:22" ht="24" customHeight="1" thickBot="1" thickTop="1">
      <c r="A117" s="96"/>
      <c r="B117" s="98"/>
      <c r="C117" s="42"/>
      <c r="D117" s="4"/>
      <c r="E117" s="99" t="s">
        <v>123</v>
      </c>
      <c r="F117" s="100"/>
      <c r="G117" s="105" t="s">
        <v>125</v>
      </c>
      <c r="H117" s="102"/>
      <c r="I117" s="103" t="s">
        <v>126</v>
      </c>
      <c r="J117" s="104">
        <v>28</v>
      </c>
      <c r="K117" s="101" t="s">
        <v>127</v>
      </c>
      <c r="L117" s="105"/>
      <c r="M117" s="105"/>
      <c r="N117" s="102"/>
      <c r="O117" s="103" t="s">
        <v>126</v>
      </c>
      <c r="P117" s="106">
        <v>18</v>
      </c>
      <c r="Q117" s="101" t="s">
        <v>128</v>
      </c>
      <c r="R117" s="105"/>
      <c r="S117" s="102"/>
      <c r="T117" s="103" t="s">
        <v>126</v>
      </c>
      <c r="U117" s="104">
        <v>9</v>
      </c>
      <c r="V117" s="95">
        <v>1</v>
      </c>
    </row>
    <row r="118" spans="1:22" ht="24" customHeight="1" thickBot="1" thickTop="1">
      <c r="A118" s="132" t="s">
        <v>148</v>
      </c>
      <c r="B118" s="60" t="s">
        <v>149</v>
      </c>
      <c r="C118" s="61" t="s">
        <v>171</v>
      </c>
      <c r="D118" s="62" t="s">
        <v>60</v>
      </c>
      <c r="E118" s="187" t="s">
        <v>151</v>
      </c>
      <c r="F118" s="156" t="s">
        <v>152</v>
      </c>
      <c r="G118" s="111" t="s">
        <v>132</v>
      </c>
      <c r="H118" s="112" t="s">
        <v>153</v>
      </c>
      <c r="I118" s="112" t="s">
        <v>154</v>
      </c>
      <c r="J118" s="113" t="s">
        <v>155</v>
      </c>
      <c r="K118" s="111" t="s">
        <v>132</v>
      </c>
      <c r="L118" s="112" t="s">
        <v>156</v>
      </c>
      <c r="M118" s="112" t="s">
        <v>157</v>
      </c>
      <c r="N118" s="112" t="s">
        <v>178</v>
      </c>
      <c r="O118" s="157" t="s">
        <v>159</v>
      </c>
      <c r="P118" s="113" t="s">
        <v>160</v>
      </c>
      <c r="Q118" s="111" t="s">
        <v>161</v>
      </c>
      <c r="R118" s="157" t="s">
        <v>179</v>
      </c>
      <c r="S118" s="112" t="s">
        <v>178</v>
      </c>
      <c r="T118" s="112" t="s">
        <v>164</v>
      </c>
      <c r="U118" s="113" t="s">
        <v>180</v>
      </c>
      <c r="V118" s="95">
        <v>1</v>
      </c>
    </row>
    <row r="119" spans="1:22" ht="48" customHeight="1" thickBot="1" thickTop="1">
      <c r="A119" s="158">
        <v>1</v>
      </c>
      <c r="B119" s="30" t="s">
        <v>71</v>
      </c>
      <c r="C119" s="47">
        <v>1</v>
      </c>
      <c r="D119" s="90" t="s">
        <v>12</v>
      </c>
      <c r="E119" s="31" t="s">
        <v>295</v>
      </c>
      <c r="F119" s="31" t="s">
        <v>296</v>
      </c>
      <c r="G119" s="243">
        <v>2</v>
      </c>
      <c r="H119" s="243">
        <v>4</v>
      </c>
      <c r="I119" s="243">
        <v>4</v>
      </c>
      <c r="J119" s="243"/>
      <c r="K119" s="243">
        <v>4</v>
      </c>
      <c r="L119" s="243">
        <v>1</v>
      </c>
      <c r="M119" s="243"/>
      <c r="N119" s="243"/>
      <c r="O119" s="243">
        <v>3</v>
      </c>
      <c r="P119" s="243"/>
      <c r="Q119" s="243"/>
      <c r="R119" s="243"/>
      <c r="S119" s="243"/>
      <c r="T119" s="243"/>
      <c r="U119" s="243"/>
      <c r="V119" s="95">
        <v>1</v>
      </c>
    </row>
    <row r="120" spans="1:22" ht="48" customHeight="1" thickTop="1">
      <c r="A120" s="430">
        <v>3</v>
      </c>
      <c r="B120" s="9" t="s">
        <v>69</v>
      </c>
      <c r="C120" s="244">
        <v>2</v>
      </c>
      <c r="D120" s="82" t="s">
        <v>297</v>
      </c>
      <c r="E120" s="32" t="s">
        <v>298</v>
      </c>
      <c r="F120" s="32"/>
      <c r="G120" s="245"/>
      <c r="H120" s="150">
        <v>5</v>
      </c>
      <c r="I120" s="245"/>
      <c r="J120" s="150"/>
      <c r="K120" s="245"/>
      <c r="L120" s="150">
        <v>1</v>
      </c>
      <c r="M120" s="245">
        <v>1</v>
      </c>
      <c r="N120" s="245"/>
      <c r="O120" s="150"/>
      <c r="P120" s="245"/>
      <c r="Q120" s="150">
        <v>1</v>
      </c>
      <c r="R120" s="245"/>
      <c r="S120" s="150"/>
      <c r="T120" s="245"/>
      <c r="U120" s="150"/>
      <c r="V120" s="95">
        <v>1</v>
      </c>
    </row>
    <row r="121" spans="1:22" s="6" customFormat="1" ht="53.25" customHeight="1" thickBot="1">
      <c r="A121" s="429"/>
      <c r="B121" s="9"/>
      <c r="C121" s="148">
        <v>3.4</v>
      </c>
      <c r="D121" s="81" t="s">
        <v>299</v>
      </c>
      <c r="E121" s="17"/>
      <c r="F121" s="17"/>
      <c r="G121" s="246"/>
      <c r="H121" s="246"/>
      <c r="I121" s="246"/>
      <c r="J121" s="246"/>
      <c r="K121" s="246"/>
      <c r="L121" s="246">
        <v>1</v>
      </c>
      <c r="M121" s="246">
        <v>1</v>
      </c>
      <c r="N121" s="246"/>
      <c r="O121" s="246"/>
      <c r="P121" s="246"/>
      <c r="Q121" s="246">
        <v>1</v>
      </c>
      <c r="R121" s="246"/>
      <c r="S121" s="246"/>
      <c r="T121" s="246"/>
      <c r="U121" s="246"/>
      <c r="V121" s="95">
        <v>1</v>
      </c>
    </row>
    <row r="122" spans="1:22" ht="60" customHeight="1" thickTop="1">
      <c r="A122" s="430">
        <v>4</v>
      </c>
      <c r="B122" s="7" t="s">
        <v>72</v>
      </c>
      <c r="C122" s="192">
        <v>5.6</v>
      </c>
      <c r="D122" s="79" t="s">
        <v>300</v>
      </c>
      <c r="E122" s="11" t="s">
        <v>301</v>
      </c>
      <c r="F122" s="11"/>
      <c r="G122" s="168"/>
      <c r="H122" s="168">
        <v>2</v>
      </c>
      <c r="I122" s="168"/>
      <c r="J122" s="168"/>
      <c r="K122" s="168"/>
      <c r="L122" s="168">
        <v>1</v>
      </c>
      <c r="M122" s="168">
        <v>1</v>
      </c>
      <c r="N122" s="168"/>
      <c r="O122" s="168"/>
      <c r="P122" s="168"/>
      <c r="Q122" s="168">
        <v>1</v>
      </c>
      <c r="R122" s="168"/>
      <c r="S122" s="168"/>
      <c r="T122" s="168"/>
      <c r="U122" s="168"/>
      <c r="V122" s="95">
        <v>1</v>
      </c>
    </row>
    <row r="123" spans="1:22" ht="60" customHeight="1" thickBot="1">
      <c r="A123" s="429"/>
      <c r="B123" s="29"/>
      <c r="C123" s="148">
        <v>7.8</v>
      </c>
      <c r="D123" s="81" t="s">
        <v>302</v>
      </c>
      <c r="E123" s="17"/>
      <c r="F123" s="17"/>
      <c r="G123" s="246"/>
      <c r="H123" s="246">
        <v>3</v>
      </c>
      <c r="I123" s="246"/>
      <c r="J123" s="246"/>
      <c r="K123" s="246"/>
      <c r="L123" s="246">
        <v>1</v>
      </c>
      <c r="M123" s="246"/>
      <c r="N123" s="246"/>
      <c r="O123" s="246"/>
      <c r="P123" s="246"/>
      <c r="Q123" s="246">
        <v>1</v>
      </c>
      <c r="R123" s="246"/>
      <c r="S123" s="246"/>
      <c r="T123" s="246"/>
      <c r="U123" s="246"/>
      <c r="V123" s="95">
        <v>1</v>
      </c>
    </row>
    <row r="124" spans="1:22" ht="60" customHeight="1" thickBot="1" thickTop="1">
      <c r="A124" s="165">
        <v>1</v>
      </c>
      <c r="B124" s="247" t="s">
        <v>74</v>
      </c>
      <c r="C124" s="46">
        <v>9</v>
      </c>
      <c r="D124" s="88" t="s">
        <v>303</v>
      </c>
      <c r="E124" s="28" t="s">
        <v>304</v>
      </c>
      <c r="F124" s="28"/>
      <c r="G124" s="190"/>
      <c r="H124" s="190">
        <v>3</v>
      </c>
      <c r="I124" s="190"/>
      <c r="J124" s="190"/>
      <c r="K124" s="190"/>
      <c r="L124" s="190">
        <v>1</v>
      </c>
      <c r="M124" s="190"/>
      <c r="N124" s="190"/>
      <c r="O124" s="190"/>
      <c r="P124" s="190"/>
      <c r="Q124" s="190">
        <v>1</v>
      </c>
      <c r="R124" s="190"/>
      <c r="S124" s="190"/>
      <c r="T124" s="190"/>
      <c r="U124" s="190"/>
      <c r="V124" s="95">
        <v>1</v>
      </c>
    </row>
    <row r="125" spans="1:21" ht="60" customHeight="1" thickTop="1">
      <c r="A125" s="167">
        <v>1</v>
      </c>
      <c r="B125" s="248" t="s">
        <v>305</v>
      </c>
      <c r="C125" s="39">
        <v>10</v>
      </c>
      <c r="D125" s="78" t="s">
        <v>306</v>
      </c>
      <c r="E125" s="24" t="s">
        <v>307</v>
      </c>
      <c r="F125" s="24"/>
      <c r="G125" s="194"/>
      <c r="H125" s="194">
        <v>2</v>
      </c>
      <c r="I125" s="194"/>
      <c r="J125" s="194"/>
      <c r="K125" s="194"/>
      <c r="L125" s="194"/>
      <c r="M125" s="194">
        <v>1</v>
      </c>
      <c r="N125" s="194"/>
      <c r="O125" s="194"/>
      <c r="P125" s="194"/>
      <c r="Q125" s="194"/>
      <c r="R125" s="194"/>
      <c r="S125" s="194"/>
      <c r="T125" s="194"/>
      <c r="U125" s="194"/>
    </row>
    <row r="126" spans="1:22" ht="60" customHeight="1">
      <c r="A126" s="165">
        <v>1</v>
      </c>
      <c r="B126" s="52" t="s">
        <v>61</v>
      </c>
      <c r="C126" s="44">
        <v>11</v>
      </c>
      <c r="D126" s="87" t="s">
        <v>197</v>
      </c>
      <c r="E126" s="21" t="s">
        <v>308</v>
      </c>
      <c r="F126" s="21"/>
      <c r="G126" s="170"/>
      <c r="H126" s="170">
        <v>2</v>
      </c>
      <c r="I126" s="170"/>
      <c r="J126" s="170"/>
      <c r="K126" s="170"/>
      <c r="L126" s="170"/>
      <c r="M126" s="170"/>
      <c r="N126" s="170"/>
      <c r="O126" s="170"/>
      <c r="P126" s="170"/>
      <c r="Q126" s="170"/>
      <c r="R126" s="170"/>
      <c r="S126" s="170"/>
      <c r="T126" s="170">
        <v>2</v>
      </c>
      <c r="U126" s="170"/>
      <c r="V126" s="95">
        <v>1</v>
      </c>
    </row>
    <row r="127" spans="1:21" ht="60" customHeight="1">
      <c r="A127" s="249" t="s">
        <v>309</v>
      </c>
      <c r="B127" s="52" t="s">
        <v>310</v>
      </c>
      <c r="C127" s="44" t="s">
        <v>309</v>
      </c>
      <c r="D127" s="87" t="s">
        <v>311</v>
      </c>
      <c r="E127" s="21" t="s">
        <v>312</v>
      </c>
      <c r="F127" s="21"/>
      <c r="G127" s="170"/>
      <c r="H127" s="170">
        <v>1</v>
      </c>
      <c r="I127" s="170"/>
      <c r="J127" s="170"/>
      <c r="K127" s="170"/>
      <c r="L127" s="170"/>
      <c r="M127" s="170"/>
      <c r="N127" s="170">
        <v>1</v>
      </c>
      <c r="O127" s="170"/>
      <c r="P127" s="170"/>
      <c r="Q127" s="170"/>
      <c r="R127" s="170"/>
      <c r="S127" s="170">
        <v>1</v>
      </c>
      <c r="T127" s="170"/>
      <c r="U127" s="170"/>
    </row>
    <row r="128" spans="1:22" ht="36.75" customHeight="1">
      <c r="A128" s="126"/>
      <c r="B128" s="175" t="s">
        <v>203</v>
      </c>
      <c r="C128" s="182"/>
      <c r="D128" s="174"/>
      <c r="E128" s="174"/>
      <c r="F128" s="174"/>
      <c r="G128" s="175"/>
      <c r="H128" s="177"/>
      <c r="I128" s="177"/>
      <c r="J128" s="177"/>
      <c r="K128" s="178"/>
      <c r="L128" s="87"/>
      <c r="M128" s="177"/>
      <c r="N128" s="178"/>
      <c r="O128" s="87"/>
      <c r="P128" s="179"/>
      <c r="Q128" s="177"/>
      <c r="R128" s="176">
        <v>1</v>
      </c>
      <c r="S128" s="177"/>
      <c r="T128" s="178"/>
      <c r="U128" s="179" t="s">
        <v>313</v>
      </c>
      <c r="V128" s="95">
        <v>1</v>
      </c>
    </row>
    <row r="129" spans="1:21" ht="24" customHeight="1">
      <c r="A129" s="126"/>
      <c r="B129" s="57"/>
      <c r="C129" s="127"/>
      <c r="D129" s="58"/>
      <c r="E129" s="58"/>
      <c r="F129" s="58"/>
      <c r="G129" s="57"/>
      <c r="H129" s="184"/>
      <c r="I129" s="184"/>
      <c r="J129" s="184"/>
      <c r="K129" s="185"/>
      <c r="L129" s="59"/>
      <c r="M129" s="184"/>
      <c r="N129" s="185"/>
      <c r="O129" s="59"/>
      <c r="P129" s="128"/>
      <c r="Q129" s="184"/>
      <c r="R129" s="185"/>
      <c r="S129" s="184"/>
      <c r="T129" s="185"/>
      <c r="U129" s="128"/>
    </row>
    <row r="130" spans="2:22" ht="24" customHeight="1" thickBot="1">
      <c r="B130" s="5" t="s">
        <v>314</v>
      </c>
      <c r="C130" s="42"/>
      <c r="D130" s="4"/>
      <c r="E130" s="55"/>
      <c r="F130" s="4"/>
      <c r="G130" s="130"/>
      <c r="H130" s="131"/>
      <c r="I130" s="130"/>
      <c r="J130" s="131"/>
      <c r="K130" s="130"/>
      <c r="L130" s="131"/>
      <c r="M130" s="130"/>
      <c r="N130" s="130"/>
      <c r="O130" s="131"/>
      <c r="P130" s="130"/>
      <c r="Q130" s="131"/>
      <c r="R130" s="130"/>
      <c r="S130" s="131"/>
      <c r="T130" s="130"/>
      <c r="U130" s="131"/>
      <c r="V130" s="95">
        <v>1</v>
      </c>
    </row>
    <row r="131" spans="1:22" ht="24" customHeight="1" thickBot="1" thickTop="1">
      <c r="A131" s="96"/>
      <c r="B131" s="98"/>
      <c r="C131" s="42"/>
      <c r="D131" s="4"/>
      <c r="E131" s="99" t="s">
        <v>123</v>
      </c>
      <c r="F131" s="100"/>
      <c r="G131" s="105" t="s">
        <v>125</v>
      </c>
      <c r="H131" s="102"/>
      <c r="I131" s="103" t="s">
        <v>126</v>
      </c>
      <c r="J131" s="104">
        <v>18</v>
      </c>
      <c r="K131" s="101" t="s">
        <v>127</v>
      </c>
      <c r="L131" s="105"/>
      <c r="M131" s="105"/>
      <c r="N131" s="102"/>
      <c r="O131" s="103" t="s">
        <v>126</v>
      </c>
      <c r="P131" s="106">
        <v>12</v>
      </c>
      <c r="Q131" s="101" t="s">
        <v>128</v>
      </c>
      <c r="R131" s="105"/>
      <c r="S131" s="102"/>
      <c r="T131" s="103" t="s">
        <v>126</v>
      </c>
      <c r="U131" s="104">
        <v>6</v>
      </c>
      <c r="V131" s="95">
        <v>1</v>
      </c>
    </row>
    <row r="132" spans="1:22" ht="24" customHeight="1" thickBot="1" thickTop="1">
      <c r="A132" s="132" t="s">
        <v>148</v>
      </c>
      <c r="B132" s="60" t="s">
        <v>149</v>
      </c>
      <c r="C132" s="61" t="s">
        <v>171</v>
      </c>
      <c r="D132" s="61" t="s">
        <v>60</v>
      </c>
      <c r="E132" s="250" t="s">
        <v>151</v>
      </c>
      <c r="F132" s="251" t="s">
        <v>152</v>
      </c>
      <c r="G132" s="111" t="s">
        <v>132</v>
      </c>
      <c r="H132" s="112" t="s">
        <v>153</v>
      </c>
      <c r="I132" s="112" t="s">
        <v>154</v>
      </c>
      <c r="J132" s="113" t="s">
        <v>155</v>
      </c>
      <c r="K132" s="111" t="s">
        <v>132</v>
      </c>
      <c r="L132" s="112" t="s">
        <v>156</v>
      </c>
      <c r="M132" s="112" t="s">
        <v>157</v>
      </c>
      <c r="N132" s="112" t="s">
        <v>310</v>
      </c>
      <c r="O132" s="157" t="s">
        <v>159</v>
      </c>
      <c r="P132" s="113" t="s">
        <v>160</v>
      </c>
      <c r="Q132" s="111" t="s">
        <v>161</v>
      </c>
      <c r="R132" s="157" t="s">
        <v>315</v>
      </c>
      <c r="S132" s="112" t="s">
        <v>310</v>
      </c>
      <c r="T132" s="112" t="s">
        <v>164</v>
      </c>
      <c r="U132" s="113" t="s">
        <v>316</v>
      </c>
      <c r="V132" s="95">
        <v>1</v>
      </c>
    </row>
    <row r="133" spans="1:21" ht="24" customHeight="1" thickBot="1" thickTop="1">
      <c r="A133" s="158">
        <v>1</v>
      </c>
      <c r="B133" s="252" t="s">
        <v>181</v>
      </c>
      <c r="C133" s="46">
        <v>1</v>
      </c>
      <c r="D133" s="253" t="s">
        <v>317</v>
      </c>
      <c r="E133" s="254" t="s">
        <v>318</v>
      </c>
      <c r="F133" s="255" t="s">
        <v>319</v>
      </c>
      <c r="G133" s="256">
        <v>2</v>
      </c>
      <c r="H133" s="257">
        <v>2</v>
      </c>
      <c r="I133" s="257">
        <v>4</v>
      </c>
      <c r="J133" s="258"/>
      <c r="K133" s="256">
        <v>4</v>
      </c>
      <c r="L133" s="257">
        <v>1</v>
      </c>
      <c r="M133" s="257"/>
      <c r="N133" s="257"/>
      <c r="O133" s="257">
        <v>3</v>
      </c>
      <c r="P133" s="258"/>
      <c r="Q133" s="256"/>
      <c r="R133" s="257"/>
      <c r="S133" s="257"/>
      <c r="T133" s="257"/>
      <c r="U133" s="258"/>
    </row>
    <row r="134" spans="1:22" ht="81.75" customHeight="1" thickTop="1">
      <c r="A134" s="165">
        <v>4</v>
      </c>
      <c r="B134" s="9" t="s">
        <v>65</v>
      </c>
      <c r="C134" s="205" t="s">
        <v>320</v>
      </c>
      <c r="D134" s="80" t="s">
        <v>321</v>
      </c>
      <c r="E134" s="24" t="s">
        <v>322</v>
      </c>
      <c r="F134" s="24"/>
      <c r="G134" s="194"/>
      <c r="H134" s="194">
        <v>7</v>
      </c>
      <c r="I134" s="194"/>
      <c r="J134" s="194"/>
      <c r="K134" s="194"/>
      <c r="L134" s="194">
        <v>1</v>
      </c>
      <c r="M134" s="194">
        <v>2</v>
      </c>
      <c r="N134" s="194"/>
      <c r="O134" s="194"/>
      <c r="P134" s="194"/>
      <c r="Q134" s="194">
        <v>1</v>
      </c>
      <c r="R134" s="194">
        <v>1</v>
      </c>
      <c r="S134" s="194"/>
      <c r="T134" s="194"/>
      <c r="U134" s="194" t="s">
        <v>323</v>
      </c>
      <c r="V134" s="95">
        <v>1</v>
      </c>
    </row>
    <row r="135" spans="1:22" ht="60" customHeight="1">
      <c r="A135" s="165">
        <v>1</v>
      </c>
      <c r="B135" s="52" t="s">
        <v>61</v>
      </c>
      <c r="C135" s="44">
        <v>6</v>
      </c>
      <c r="D135" s="87" t="s">
        <v>197</v>
      </c>
      <c r="E135" s="21" t="s">
        <v>324</v>
      </c>
      <c r="F135" s="21"/>
      <c r="G135" s="170"/>
      <c r="H135" s="170">
        <v>2</v>
      </c>
      <c r="I135" s="170"/>
      <c r="J135" s="170"/>
      <c r="K135" s="170"/>
      <c r="L135" s="170"/>
      <c r="M135" s="170"/>
      <c r="N135" s="170"/>
      <c r="O135" s="170"/>
      <c r="P135" s="170"/>
      <c r="Q135" s="170"/>
      <c r="R135" s="170"/>
      <c r="S135" s="170"/>
      <c r="T135" s="170">
        <v>2</v>
      </c>
      <c r="U135" s="170"/>
      <c r="V135" s="95">
        <v>1</v>
      </c>
    </row>
    <row r="136" spans="1:22" ht="60" customHeight="1">
      <c r="A136" s="171" t="s">
        <v>325</v>
      </c>
      <c r="B136" s="52" t="s">
        <v>326</v>
      </c>
      <c r="C136" s="44" t="s">
        <v>325</v>
      </c>
      <c r="D136" s="87" t="s">
        <v>327</v>
      </c>
      <c r="E136" s="21" t="s">
        <v>328</v>
      </c>
      <c r="F136" s="174"/>
      <c r="G136" s="175"/>
      <c r="H136" s="176">
        <v>1</v>
      </c>
      <c r="I136" s="177"/>
      <c r="J136" s="177"/>
      <c r="K136" s="178"/>
      <c r="L136" s="87"/>
      <c r="M136" s="177"/>
      <c r="N136" s="176">
        <v>1</v>
      </c>
      <c r="O136" s="87"/>
      <c r="P136" s="179"/>
      <c r="Q136" s="177"/>
      <c r="R136" s="178"/>
      <c r="S136" s="259">
        <v>1</v>
      </c>
      <c r="T136" s="178"/>
      <c r="U136" s="179"/>
      <c r="V136" s="95">
        <v>1</v>
      </c>
    </row>
    <row r="137" spans="1:22" ht="24" customHeight="1">
      <c r="A137" s="126"/>
      <c r="B137" s="175" t="s">
        <v>203</v>
      </c>
      <c r="C137" s="182"/>
      <c r="D137" s="174"/>
      <c r="E137" s="174"/>
      <c r="F137" s="174"/>
      <c r="G137" s="175"/>
      <c r="H137" s="177"/>
      <c r="I137" s="177"/>
      <c r="J137" s="177"/>
      <c r="K137" s="178"/>
      <c r="L137" s="87"/>
      <c r="M137" s="177"/>
      <c r="N137" s="178"/>
      <c r="O137" s="87"/>
      <c r="P137" s="179"/>
      <c r="Q137" s="177"/>
      <c r="R137" s="176">
        <v>1</v>
      </c>
      <c r="S137" s="177"/>
      <c r="T137" s="178"/>
      <c r="U137" s="179" t="s">
        <v>329</v>
      </c>
      <c r="V137" s="95">
        <v>1</v>
      </c>
    </row>
    <row r="138" spans="1:21" ht="24" customHeight="1">
      <c r="A138" s="126"/>
      <c r="B138" s="57"/>
      <c r="C138" s="127"/>
      <c r="D138" s="58"/>
      <c r="E138" s="58"/>
      <c r="F138" s="58"/>
      <c r="G138" s="57"/>
      <c r="H138" s="184"/>
      <c r="I138" s="184"/>
      <c r="J138" s="184"/>
      <c r="K138" s="185"/>
      <c r="L138" s="59"/>
      <c r="M138" s="184"/>
      <c r="N138" s="185"/>
      <c r="O138" s="59"/>
      <c r="P138" s="128"/>
      <c r="Q138" s="184"/>
      <c r="R138" s="185"/>
      <c r="S138" s="184"/>
      <c r="T138" s="185"/>
      <c r="U138" s="128"/>
    </row>
    <row r="139" spans="2:22" ht="24" customHeight="1" thickBot="1">
      <c r="B139" s="5" t="s">
        <v>330</v>
      </c>
      <c r="C139" s="42"/>
      <c r="D139" s="4"/>
      <c r="E139" s="55"/>
      <c r="F139" s="4"/>
      <c r="G139" s="130"/>
      <c r="H139" s="131"/>
      <c r="I139" s="130"/>
      <c r="J139" s="131"/>
      <c r="K139" s="130"/>
      <c r="L139" s="131"/>
      <c r="M139" s="130"/>
      <c r="N139" s="130"/>
      <c r="O139" s="131"/>
      <c r="P139" s="130"/>
      <c r="Q139" s="131"/>
      <c r="R139" s="130"/>
      <c r="S139" s="131"/>
      <c r="T139" s="130"/>
      <c r="U139" s="131"/>
      <c r="V139" s="95">
        <v>1</v>
      </c>
    </row>
    <row r="140" spans="1:22" ht="24" customHeight="1" thickBot="1" thickTop="1">
      <c r="A140" s="96"/>
      <c r="B140" s="98"/>
      <c r="C140" s="42"/>
      <c r="D140" s="4"/>
      <c r="E140" s="99" t="s">
        <v>123</v>
      </c>
      <c r="F140" s="100"/>
      <c r="G140" s="105" t="s">
        <v>125</v>
      </c>
      <c r="H140" s="102"/>
      <c r="I140" s="103" t="s">
        <v>126</v>
      </c>
      <c r="J140" s="104">
        <v>26</v>
      </c>
      <c r="K140" s="101" t="s">
        <v>127</v>
      </c>
      <c r="L140" s="105"/>
      <c r="M140" s="105"/>
      <c r="N140" s="102"/>
      <c r="O140" s="103" t="s">
        <v>126</v>
      </c>
      <c r="P140" s="106">
        <v>24</v>
      </c>
      <c r="Q140" s="101" t="s">
        <v>128</v>
      </c>
      <c r="R140" s="105"/>
      <c r="S140" s="102"/>
      <c r="T140" s="103" t="s">
        <v>126</v>
      </c>
      <c r="U140" s="104">
        <v>7</v>
      </c>
      <c r="V140" s="95">
        <v>1</v>
      </c>
    </row>
    <row r="141" spans="1:22" ht="24" customHeight="1" thickBot="1" thickTop="1">
      <c r="A141" s="132" t="s">
        <v>148</v>
      </c>
      <c r="B141" s="60" t="s">
        <v>149</v>
      </c>
      <c r="C141" s="61" t="s">
        <v>171</v>
      </c>
      <c r="D141" s="62" t="s">
        <v>60</v>
      </c>
      <c r="E141" s="187" t="s">
        <v>151</v>
      </c>
      <c r="F141" s="156" t="s">
        <v>152</v>
      </c>
      <c r="G141" s="111" t="s">
        <v>132</v>
      </c>
      <c r="H141" s="112" t="s">
        <v>153</v>
      </c>
      <c r="I141" s="112" t="s">
        <v>154</v>
      </c>
      <c r="J141" s="113" t="s">
        <v>155</v>
      </c>
      <c r="K141" s="111" t="s">
        <v>132</v>
      </c>
      <c r="L141" s="112" t="s">
        <v>156</v>
      </c>
      <c r="M141" s="112" t="s">
        <v>157</v>
      </c>
      <c r="N141" s="112" t="s">
        <v>178</v>
      </c>
      <c r="O141" s="157" t="s">
        <v>159</v>
      </c>
      <c r="P141" s="113" t="s">
        <v>160</v>
      </c>
      <c r="Q141" s="111" t="s">
        <v>161</v>
      </c>
      <c r="R141" s="157" t="s">
        <v>179</v>
      </c>
      <c r="S141" s="112" t="s">
        <v>178</v>
      </c>
      <c r="T141" s="112" t="s">
        <v>164</v>
      </c>
      <c r="U141" s="113" t="s">
        <v>180</v>
      </c>
      <c r="V141" s="95">
        <v>1</v>
      </c>
    </row>
    <row r="142" spans="1:22" ht="39.75" customHeight="1" thickBot="1" thickTop="1">
      <c r="A142" s="158">
        <v>2</v>
      </c>
      <c r="B142" s="7" t="s">
        <v>68</v>
      </c>
      <c r="C142" s="38" t="s">
        <v>206</v>
      </c>
      <c r="D142" s="79" t="s">
        <v>331</v>
      </c>
      <c r="E142" s="11" t="s">
        <v>332</v>
      </c>
      <c r="F142" s="11"/>
      <c r="G142" s="168">
        <v>2</v>
      </c>
      <c r="H142" s="168">
        <v>4</v>
      </c>
      <c r="I142" s="168">
        <v>4</v>
      </c>
      <c r="J142" s="168"/>
      <c r="K142" s="168">
        <v>4</v>
      </c>
      <c r="L142" s="168">
        <v>1</v>
      </c>
      <c r="M142" s="168"/>
      <c r="N142" s="168"/>
      <c r="O142" s="168">
        <v>9</v>
      </c>
      <c r="P142" s="168"/>
      <c r="Q142" s="168"/>
      <c r="R142" s="168"/>
      <c r="S142" s="168"/>
      <c r="T142" s="168"/>
      <c r="U142" s="168"/>
      <c r="V142" s="95">
        <v>1</v>
      </c>
    </row>
    <row r="143" spans="1:22" ht="60" customHeight="1" thickBot="1" thickTop="1">
      <c r="A143" s="165">
        <v>2</v>
      </c>
      <c r="B143" s="27" t="s">
        <v>73</v>
      </c>
      <c r="C143" s="38" t="s">
        <v>267</v>
      </c>
      <c r="D143" s="79" t="s">
        <v>333</v>
      </c>
      <c r="E143" s="11" t="s">
        <v>334</v>
      </c>
      <c r="F143" s="11"/>
      <c r="G143" s="168"/>
      <c r="H143" s="168">
        <v>5</v>
      </c>
      <c r="I143" s="168"/>
      <c r="J143" s="168"/>
      <c r="K143" s="168"/>
      <c r="L143" s="168">
        <v>1</v>
      </c>
      <c r="M143" s="168">
        <v>1</v>
      </c>
      <c r="N143" s="168"/>
      <c r="O143" s="168"/>
      <c r="P143" s="168"/>
      <c r="Q143" s="168">
        <v>1</v>
      </c>
      <c r="R143" s="168"/>
      <c r="S143" s="168"/>
      <c r="T143" s="168"/>
      <c r="U143" s="168"/>
      <c r="V143" s="95">
        <v>1</v>
      </c>
    </row>
    <row r="144" spans="1:22" ht="60" customHeight="1" thickTop="1">
      <c r="A144" s="430">
        <v>5</v>
      </c>
      <c r="B144" s="7" t="s">
        <v>75</v>
      </c>
      <c r="C144" s="38" t="s">
        <v>188</v>
      </c>
      <c r="D144" s="79" t="s">
        <v>335</v>
      </c>
      <c r="E144" s="434" t="s">
        <v>336</v>
      </c>
      <c r="F144" s="33"/>
      <c r="G144" s="217"/>
      <c r="H144" s="217">
        <v>4</v>
      </c>
      <c r="I144" s="217"/>
      <c r="J144" s="217"/>
      <c r="K144" s="217"/>
      <c r="L144" s="217">
        <v>1</v>
      </c>
      <c r="M144" s="217">
        <v>1</v>
      </c>
      <c r="N144" s="217"/>
      <c r="O144" s="217"/>
      <c r="P144" s="217"/>
      <c r="Q144" s="217">
        <v>1</v>
      </c>
      <c r="R144" s="217"/>
      <c r="S144" s="217"/>
      <c r="T144" s="217"/>
      <c r="U144" s="217"/>
      <c r="V144" s="95">
        <v>1</v>
      </c>
    </row>
    <row r="145" spans="1:22" ht="60" customHeight="1" thickBot="1">
      <c r="A145" s="429"/>
      <c r="B145" s="8"/>
      <c r="C145" s="260" t="s">
        <v>337</v>
      </c>
      <c r="D145" s="81" t="s">
        <v>338</v>
      </c>
      <c r="E145" s="435"/>
      <c r="F145" s="35"/>
      <c r="G145" s="261"/>
      <c r="H145" s="261"/>
      <c r="I145" s="261"/>
      <c r="J145" s="261"/>
      <c r="K145" s="261"/>
      <c r="L145" s="261">
        <v>1</v>
      </c>
      <c r="M145" s="261">
        <v>2</v>
      </c>
      <c r="N145" s="261"/>
      <c r="O145" s="261"/>
      <c r="P145" s="261"/>
      <c r="Q145" s="261">
        <v>1</v>
      </c>
      <c r="R145" s="261"/>
      <c r="S145" s="261"/>
      <c r="T145" s="261"/>
      <c r="U145" s="261"/>
      <c r="V145" s="95">
        <v>1</v>
      </c>
    </row>
    <row r="146" spans="1:22" ht="93" customHeight="1" thickTop="1">
      <c r="A146" s="165">
        <v>3</v>
      </c>
      <c r="B146" s="9" t="s">
        <v>76</v>
      </c>
      <c r="C146" s="43" t="s">
        <v>339</v>
      </c>
      <c r="D146" s="79" t="s">
        <v>340</v>
      </c>
      <c r="E146" s="11" t="s">
        <v>341</v>
      </c>
      <c r="F146" s="11"/>
      <c r="G146" s="168"/>
      <c r="H146" s="168">
        <v>4</v>
      </c>
      <c r="I146" s="168"/>
      <c r="J146" s="168"/>
      <c r="K146" s="168"/>
      <c r="L146" s="168">
        <v>1</v>
      </c>
      <c r="M146" s="168">
        <v>1</v>
      </c>
      <c r="N146" s="168"/>
      <c r="O146" s="168"/>
      <c r="P146" s="168"/>
      <c r="Q146" s="168">
        <v>1</v>
      </c>
      <c r="R146" s="168"/>
      <c r="S146" s="168"/>
      <c r="T146" s="168"/>
      <c r="U146" s="168"/>
      <c r="V146" s="95">
        <v>1</v>
      </c>
    </row>
    <row r="147" spans="1:21" ht="24" customHeight="1">
      <c r="A147" s="165">
        <v>1</v>
      </c>
      <c r="B147" s="52" t="s">
        <v>61</v>
      </c>
      <c r="C147" s="44">
        <v>13</v>
      </c>
      <c r="D147" s="87" t="s">
        <v>197</v>
      </c>
      <c r="E147" s="21" t="s">
        <v>342</v>
      </c>
      <c r="F147" s="21"/>
      <c r="G147" s="170"/>
      <c r="H147" s="170">
        <v>2</v>
      </c>
      <c r="I147" s="170"/>
      <c r="J147" s="170"/>
      <c r="K147" s="170"/>
      <c r="L147" s="170"/>
      <c r="M147" s="170"/>
      <c r="N147" s="170"/>
      <c r="O147" s="170"/>
      <c r="P147" s="170"/>
      <c r="Q147" s="170"/>
      <c r="R147" s="170"/>
      <c r="S147" s="170"/>
      <c r="T147" s="170">
        <v>2</v>
      </c>
      <c r="U147" s="170"/>
    </row>
    <row r="148" spans="1:22" ht="24" customHeight="1">
      <c r="A148" s="171" t="s">
        <v>199</v>
      </c>
      <c r="B148" s="441" t="s">
        <v>178</v>
      </c>
      <c r="C148" s="44" t="s">
        <v>199</v>
      </c>
      <c r="D148" s="442" t="s">
        <v>343</v>
      </c>
      <c r="E148" s="443" t="s">
        <v>344</v>
      </c>
      <c r="F148" s="174"/>
      <c r="G148" s="175"/>
      <c r="H148" s="176">
        <v>1</v>
      </c>
      <c r="I148" s="177"/>
      <c r="J148" s="177"/>
      <c r="K148" s="178"/>
      <c r="L148" s="87"/>
      <c r="M148" s="177"/>
      <c r="N148" s="176">
        <v>1</v>
      </c>
      <c r="O148" s="87"/>
      <c r="P148" s="179"/>
      <c r="Q148" s="177"/>
      <c r="R148" s="178"/>
      <c r="S148" s="177">
        <v>1</v>
      </c>
      <c r="T148" s="178"/>
      <c r="U148" s="179"/>
      <c r="V148" s="2"/>
    </row>
    <row r="149" spans="1:22" ht="24" customHeight="1">
      <c r="A149" s="171" t="s">
        <v>199</v>
      </c>
      <c r="B149" s="441"/>
      <c r="C149" s="44" t="s">
        <v>199</v>
      </c>
      <c r="D149" s="442"/>
      <c r="E149" s="443"/>
      <c r="F149" s="174"/>
      <c r="G149" s="175"/>
      <c r="H149" s="177"/>
      <c r="I149" s="177"/>
      <c r="J149" s="177"/>
      <c r="K149" s="178"/>
      <c r="L149" s="87"/>
      <c r="M149" s="177"/>
      <c r="N149" s="178"/>
      <c r="O149" s="87"/>
      <c r="P149" s="179"/>
      <c r="Q149" s="177"/>
      <c r="R149" s="178"/>
      <c r="S149" s="177"/>
      <c r="T149" s="178"/>
      <c r="U149" s="179"/>
      <c r="V149" s="2"/>
    </row>
    <row r="150" spans="1:22" ht="24" customHeight="1">
      <c r="A150" s="126"/>
      <c r="B150" s="175" t="s">
        <v>203</v>
      </c>
      <c r="C150" s="182"/>
      <c r="D150" s="174"/>
      <c r="E150" s="174"/>
      <c r="F150" s="174"/>
      <c r="G150" s="175"/>
      <c r="H150" s="177"/>
      <c r="I150" s="177"/>
      <c r="J150" s="177"/>
      <c r="K150" s="178"/>
      <c r="L150" s="87"/>
      <c r="M150" s="177"/>
      <c r="N150" s="178"/>
      <c r="O150" s="87"/>
      <c r="P150" s="179"/>
      <c r="Q150" s="177"/>
      <c r="R150" s="262">
        <v>0</v>
      </c>
      <c r="S150" s="177"/>
      <c r="T150" s="178"/>
      <c r="U150" s="179" t="s">
        <v>345</v>
      </c>
      <c r="V150" s="2"/>
    </row>
    <row r="151" spans="1:22" ht="24" customHeight="1">
      <c r="A151" s="126"/>
      <c r="B151" s="444" t="s">
        <v>220</v>
      </c>
      <c r="C151" s="446"/>
      <c r="D151" s="448"/>
      <c r="E151" s="174"/>
      <c r="F151" s="174"/>
      <c r="G151" s="175"/>
      <c r="H151" s="177"/>
      <c r="I151" s="177"/>
      <c r="J151" s="177"/>
      <c r="K151" s="178"/>
      <c r="L151" s="87"/>
      <c r="M151" s="177"/>
      <c r="N151" s="178"/>
      <c r="O151" s="87"/>
      <c r="P151" s="179"/>
      <c r="Q151" s="177"/>
      <c r="R151" s="259"/>
      <c r="S151" s="177"/>
      <c r="T151" s="178"/>
      <c r="U151" s="179"/>
      <c r="V151" s="2"/>
    </row>
    <row r="152" spans="1:22" ht="48" customHeight="1">
      <c r="A152" s="126"/>
      <c r="B152" s="445"/>
      <c r="C152" s="447"/>
      <c r="D152" s="449"/>
      <c r="E152" s="174"/>
      <c r="F152" s="174"/>
      <c r="G152" s="175"/>
      <c r="H152" s="177"/>
      <c r="I152" s="177"/>
      <c r="J152" s="177"/>
      <c r="K152" s="178"/>
      <c r="L152" s="87"/>
      <c r="M152" s="177"/>
      <c r="N152" s="178"/>
      <c r="O152" s="87"/>
      <c r="P152" s="179"/>
      <c r="Q152" s="177"/>
      <c r="R152" s="259"/>
      <c r="S152" s="177"/>
      <c r="T152" s="178"/>
      <c r="U152" s="179"/>
      <c r="V152" s="2"/>
    </row>
    <row r="153" spans="1:22" ht="48" customHeight="1">
      <c r="A153" s="126"/>
      <c r="B153" s="57"/>
      <c r="C153" s="127"/>
      <c r="D153" s="58"/>
      <c r="E153" s="58"/>
      <c r="F153" s="58"/>
      <c r="G153" s="57"/>
      <c r="H153" s="184"/>
      <c r="I153" s="184"/>
      <c r="J153" s="184"/>
      <c r="K153" s="185"/>
      <c r="L153" s="59"/>
      <c r="M153" s="184"/>
      <c r="N153" s="185"/>
      <c r="O153" s="59"/>
      <c r="P153" s="128"/>
      <c r="Q153" s="184"/>
      <c r="R153" s="185"/>
      <c r="S153" s="184"/>
      <c r="T153" s="185"/>
      <c r="U153" s="128"/>
      <c r="V153" s="2"/>
    </row>
    <row r="154" spans="2:22" ht="24" customHeight="1" thickBot="1">
      <c r="B154" s="5" t="s">
        <v>346</v>
      </c>
      <c r="C154" s="42"/>
      <c r="D154" s="4"/>
      <c r="E154" s="263"/>
      <c r="F154" s="4"/>
      <c r="G154" s="130"/>
      <c r="H154" s="131"/>
      <c r="I154" s="130"/>
      <c r="J154" s="131"/>
      <c r="K154" s="130"/>
      <c r="L154" s="131"/>
      <c r="M154" s="130"/>
      <c r="N154" s="130"/>
      <c r="O154" s="131"/>
      <c r="P154" s="130"/>
      <c r="Q154" s="131"/>
      <c r="R154" s="130"/>
      <c r="S154" s="131"/>
      <c r="T154" s="130"/>
      <c r="U154" s="131"/>
      <c r="V154" s="2"/>
    </row>
    <row r="155" spans="1:21" s="6" customFormat="1" ht="24" customHeight="1" thickBot="1" thickTop="1">
      <c r="A155" s="96"/>
      <c r="B155" s="98"/>
      <c r="C155" s="42"/>
      <c r="D155" s="4"/>
      <c r="E155" s="99" t="s">
        <v>123</v>
      </c>
      <c r="F155" s="100"/>
      <c r="G155" s="105" t="s">
        <v>125</v>
      </c>
      <c r="H155" s="102"/>
      <c r="I155" s="103" t="s">
        <v>126</v>
      </c>
      <c r="J155" s="104">
        <v>24</v>
      </c>
      <c r="K155" s="101" t="s">
        <v>127</v>
      </c>
      <c r="L155" s="105"/>
      <c r="M155" s="105"/>
      <c r="N155" s="102"/>
      <c r="O155" s="103" t="s">
        <v>126</v>
      </c>
      <c r="P155" s="106">
        <v>20</v>
      </c>
      <c r="Q155" s="101" t="s">
        <v>128</v>
      </c>
      <c r="R155" s="105"/>
      <c r="S155" s="102"/>
      <c r="T155" s="103" t="s">
        <v>126</v>
      </c>
      <c r="U155" s="104">
        <v>9</v>
      </c>
    </row>
    <row r="156" spans="1:22" ht="60" customHeight="1" thickBot="1" thickTop="1">
      <c r="A156" s="132" t="s">
        <v>148</v>
      </c>
      <c r="B156" s="60" t="s">
        <v>149</v>
      </c>
      <c r="C156" s="61" t="s">
        <v>171</v>
      </c>
      <c r="D156" s="62" t="s">
        <v>60</v>
      </c>
      <c r="E156" s="187" t="s">
        <v>151</v>
      </c>
      <c r="F156" s="156" t="s">
        <v>152</v>
      </c>
      <c r="G156" s="111" t="s">
        <v>132</v>
      </c>
      <c r="H156" s="112" t="s">
        <v>153</v>
      </c>
      <c r="I156" s="112" t="s">
        <v>154</v>
      </c>
      <c r="J156" s="113" t="s">
        <v>155</v>
      </c>
      <c r="K156" s="111" t="s">
        <v>132</v>
      </c>
      <c r="L156" s="112" t="s">
        <v>156</v>
      </c>
      <c r="M156" s="112" t="s">
        <v>157</v>
      </c>
      <c r="N156" s="112" t="s">
        <v>178</v>
      </c>
      <c r="O156" s="157" t="s">
        <v>159</v>
      </c>
      <c r="P156" s="113" t="s">
        <v>160</v>
      </c>
      <c r="Q156" s="111" t="s">
        <v>161</v>
      </c>
      <c r="R156" s="157" t="s">
        <v>179</v>
      </c>
      <c r="S156" s="112" t="s">
        <v>178</v>
      </c>
      <c r="T156" s="112" t="s">
        <v>164</v>
      </c>
      <c r="U156" s="113" t="s">
        <v>180</v>
      </c>
      <c r="V156" s="2"/>
    </row>
    <row r="157" spans="1:22" ht="45.75" customHeight="1" thickBot="1" thickTop="1">
      <c r="A157" s="158">
        <v>2</v>
      </c>
      <c r="B157" s="27" t="s">
        <v>68</v>
      </c>
      <c r="C157" s="38" t="s">
        <v>206</v>
      </c>
      <c r="D157" s="79" t="s">
        <v>347</v>
      </c>
      <c r="E157" s="25" t="s">
        <v>348</v>
      </c>
      <c r="F157" s="70" t="s">
        <v>349</v>
      </c>
      <c r="G157" s="217">
        <v>2</v>
      </c>
      <c r="H157" s="217">
        <v>4</v>
      </c>
      <c r="I157" s="217">
        <v>4</v>
      </c>
      <c r="J157" s="217"/>
      <c r="K157" s="217">
        <v>4</v>
      </c>
      <c r="L157" s="217">
        <v>1</v>
      </c>
      <c r="M157" s="217"/>
      <c r="N157" s="217"/>
      <c r="O157" s="264" t="s">
        <v>350</v>
      </c>
      <c r="P157" s="217"/>
      <c r="Q157" s="217"/>
      <c r="R157" s="217"/>
      <c r="S157" s="217"/>
      <c r="T157" s="217"/>
      <c r="U157" s="217"/>
      <c r="V157" s="95">
        <v>1</v>
      </c>
    </row>
    <row r="158" spans="1:22" ht="84.75" customHeight="1" thickBot="1" thickTop="1">
      <c r="A158" s="204">
        <v>3</v>
      </c>
      <c r="B158" s="9" t="s">
        <v>69</v>
      </c>
      <c r="C158" s="192" t="s">
        <v>351</v>
      </c>
      <c r="D158" s="79" t="s">
        <v>352</v>
      </c>
      <c r="E158" s="25" t="s">
        <v>353</v>
      </c>
      <c r="F158" s="70"/>
      <c r="G158" s="217"/>
      <c r="H158" s="217">
        <v>3</v>
      </c>
      <c r="I158" s="217"/>
      <c r="J158" s="217"/>
      <c r="K158" s="217"/>
      <c r="L158" s="217">
        <v>1</v>
      </c>
      <c r="M158" s="217">
        <v>1</v>
      </c>
      <c r="N158" s="217"/>
      <c r="O158" s="217"/>
      <c r="P158" s="217"/>
      <c r="Q158" s="217">
        <v>1</v>
      </c>
      <c r="R158" s="217">
        <v>1</v>
      </c>
      <c r="S158" s="217"/>
      <c r="T158" s="217"/>
      <c r="U158" s="217" t="s">
        <v>354</v>
      </c>
      <c r="V158" s="95">
        <v>1</v>
      </c>
    </row>
    <row r="159" spans="1:22" ht="62.25" customHeight="1" thickTop="1">
      <c r="A159" s="167">
        <v>6</v>
      </c>
      <c r="B159" s="7" t="s">
        <v>77</v>
      </c>
      <c r="C159" s="412" t="s">
        <v>355</v>
      </c>
      <c r="D159" s="91" t="s">
        <v>356</v>
      </c>
      <c r="E159" s="37" t="s">
        <v>357</v>
      </c>
      <c r="F159" s="73"/>
      <c r="G159" s="37"/>
      <c r="H159" s="37">
        <v>7</v>
      </c>
      <c r="I159" s="37"/>
      <c r="J159" s="37"/>
      <c r="K159" s="37"/>
      <c r="L159" s="37">
        <v>1</v>
      </c>
      <c r="M159" s="37">
        <v>2</v>
      </c>
      <c r="N159" s="37"/>
      <c r="O159" s="37"/>
      <c r="P159" s="37"/>
      <c r="Q159" s="37">
        <v>1</v>
      </c>
      <c r="R159" s="37">
        <v>1</v>
      </c>
      <c r="S159" s="37"/>
      <c r="T159" s="37"/>
      <c r="U159" s="37" t="s">
        <v>358</v>
      </c>
      <c r="V159" s="95">
        <v>1</v>
      </c>
    </row>
    <row r="160" spans="1:22" s="6" customFormat="1" ht="43.5" customHeight="1">
      <c r="A160" s="265"/>
      <c r="B160" s="9"/>
      <c r="C160" s="413"/>
      <c r="D160" s="81"/>
      <c r="E160" s="17"/>
      <c r="F160" s="74"/>
      <c r="G160" s="246"/>
      <c r="H160" s="246"/>
      <c r="I160" s="246"/>
      <c r="J160" s="246"/>
      <c r="K160" s="246"/>
      <c r="L160" s="246"/>
      <c r="M160" s="246"/>
      <c r="N160" s="246"/>
      <c r="O160" s="246"/>
      <c r="P160" s="246"/>
      <c r="Q160" s="246"/>
      <c r="R160" s="246">
        <v>1</v>
      </c>
      <c r="S160" s="246"/>
      <c r="T160" s="246"/>
      <c r="U160" s="246" t="s">
        <v>359</v>
      </c>
      <c r="V160" s="95">
        <v>1</v>
      </c>
    </row>
    <row r="161" spans="1:22" ht="70.5" customHeight="1">
      <c r="A161" s="265"/>
      <c r="B161" s="9"/>
      <c r="C161" s="413"/>
      <c r="D161" s="80"/>
      <c r="E161" s="13"/>
      <c r="F161" s="75"/>
      <c r="G161" s="36"/>
      <c r="H161" s="36"/>
      <c r="I161" s="36"/>
      <c r="J161" s="36"/>
      <c r="K161" s="36"/>
      <c r="L161" s="36"/>
      <c r="M161" s="36"/>
      <c r="N161" s="36"/>
      <c r="O161" s="36"/>
      <c r="P161" s="36"/>
      <c r="Q161" s="36"/>
      <c r="R161" s="36"/>
      <c r="S161" s="36"/>
      <c r="T161" s="36"/>
      <c r="U161" s="36"/>
      <c r="V161" s="95">
        <v>1</v>
      </c>
    </row>
    <row r="162" spans="1:22" ht="39.75" customHeight="1">
      <c r="A162" s="167">
        <v>1</v>
      </c>
      <c r="B162" s="52" t="s">
        <v>61</v>
      </c>
      <c r="C162" s="44">
        <v>12</v>
      </c>
      <c r="D162" s="87" t="s">
        <v>197</v>
      </c>
      <c r="E162" s="21" t="s">
        <v>360</v>
      </c>
      <c r="F162" s="21"/>
      <c r="G162" s="170"/>
      <c r="H162" s="170">
        <v>2</v>
      </c>
      <c r="I162" s="170"/>
      <c r="J162" s="170"/>
      <c r="K162" s="170"/>
      <c r="L162" s="170"/>
      <c r="M162" s="170"/>
      <c r="N162" s="170"/>
      <c r="O162" s="170"/>
      <c r="P162" s="170"/>
      <c r="Q162" s="170"/>
      <c r="R162" s="170"/>
      <c r="S162" s="170"/>
      <c r="T162" s="170">
        <v>2</v>
      </c>
      <c r="U162" s="170"/>
      <c r="V162" s="95">
        <v>1</v>
      </c>
    </row>
    <row r="163" spans="1:22" ht="39.75" customHeight="1">
      <c r="A163" s="206" t="s">
        <v>361</v>
      </c>
      <c r="B163" s="441" t="s">
        <v>200</v>
      </c>
      <c r="C163" s="44" t="s">
        <v>361</v>
      </c>
      <c r="D163" s="442" t="s">
        <v>362</v>
      </c>
      <c r="E163" s="443" t="s">
        <v>363</v>
      </c>
      <c r="F163" s="174"/>
      <c r="G163" s="175"/>
      <c r="H163" s="176">
        <v>2</v>
      </c>
      <c r="I163" s="177"/>
      <c r="J163" s="177"/>
      <c r="K163" s="178"/>
      <c r="L163" s="87"/>
      <c r="M163" s="177"/>
      <c r="N163" s="176">
        <v>1</v>
      </c>
      <c r="O163" s="87"/>
      <c r="P163" s="179"/>
      <c r="Q163" s="177"/>
      <c r="R163" s="178"/>
      <c r="S163" s="177">
        <v>1</v>
      </c>
      <c r="T163" s="178"/>
      <c r="U163" s="179"/>
      <c r="V163" s="95">
        <v>1</v>
      </c>
    </row>
    <row r="164" spans="1:21" ht="39.75" customHeight="1">
      <c r="A164" s="206" t="s">
        <v>361</v>
      </c>
      <c r="B164" s="441"/>
      <c r="C164" s="44" t="s">
        <v>361</v>
      </c>
      <c r="D164" s="442"/>
      <c r="E164" s="443"/>
      <c r="F164" s="174"/>
      <c r="G164" s="175"/>
      <c r="H164" s="177"/>
      <c r="I164" s="177"/>
      <c r="J164" s="177"/>
      <c r="K164" s="178"/>
      <c r="L164" s="87"/>
      <c r="M164" s="177"/>
      <c r="N164" s="178"/>
      <c r="O164" s="87"/>
      <c r="P164" s="179"/>
      <c r="Q164" s="177"/>
      <c r="R164" s="178"/>
      <c r="S164" s="177"/>
      <c r="T164" s="178"/>
      <c r="U164" s="179"/>
    </row>
    <row r="165" spans="1:22" ht="60" customHeight="1">
      <c r="A165" s="206"/>
      <c r="B165" s="175" t="s">
        <v>203</v>
      </c>
      <c r="C165" s="182"/>
      <c r="D165" s="174"/>
      <c r="E165" s="174"/>
      <c r="F165" s="174"/>
      <c r="G165" s="175"/>
      <c r="H165" s="177"/>
      <c r="I165" s="177"/>
      <c r="J165" s="177"/>
      <c r="K165" s="178"/>
      <c r="L165" s="87"/>
      <c r="M165" s="177"/>
      <c r="N165" s="178"/>
      <c r="O165" s="87"/>
      <c r="P165" s="179"/>
      <c r="Q165" s="177"/>
      <c r="R165" s="259">
        <v>1</v>
      </c>
      <c r="S165" s="177"/>
      <c r="T165" s="178"/>
      <c r="U165" s="179" t="s">
        <v>362</v>
      </c>
      <c r="V165" s="95">
        <v>1</v>
      </c>
    </row>
    <row r="166" spans="1:21" ht="17.25">
      <c r="A166" s="126"/>
      <c r="B166" s="57"/>
      <c r="C166" s="127"/>
      <c r="D166" s="58"/>
      <c r="E166" s="58"/>
      <c r="F166" s="58"/>
      <c r="G166" s="59"/>
      <c r="H166" s="4"/>
      <c r="I166" s="4"/>
      <c r="J166" s="4"/>
      <c r="K166" s="3"/>
      <c r="L166" s="59"/>
      <c r="M166" s="4"/>
      <c r="N166" s="3"/>
      <c r="O166" s="59"/>
      <c r="P166" s="128"/>
      <c r="Q166" s="4"/>
      <c r="R166" s="3"/>
      <c r="S166" s="4"/>
      <c r="T166" s="3"/>
      <c r="U166" s="128"/>
    </row>
    <row r="167" spans="1:21" ht="17.25">
      <c r="A167" s="126"/>
      <c r="B167" s="57"/>
      <c r="C167" s="127"/>
      <c r="D167" s="58"/>
      <c r="E167" s="58"/>
      <c r="F167" s="58"/>
      <c r="G167" s="98"/>
      <c r="H167" s="4"/>
      <c r="I167" s="4"/>
      <c r="J167" s="4"/>
      <c r="K167" s="3"/>
      <c r="L167" s="59"/>
      <c r="M167" s="4"/>
      <c r="N167" s="3"/>
      <c r="O167" s="59"/>
      <c r="P167" s="128"/>
      <c r="Q167" s="4"/>
      <c r="R167" s="3"/>
      <c r="S167" s="4"/>
      <c r="T167" s="3"/>
      <c r="U167" s="128"/>
    </row>
    <row r="168" spans="1:21" ht="17.25">
      <c r="A168" s="126"/>
      <c r="B168" s="57"/>
      <c r="C168" s="127"/>
      <c r="D168" s="58"/>
      <c r="E168" s="58"/>
      <c r="F168" s="58"/>
      <c r="G168" s="59"/>
      <c r="H168" s="4"/>
      <c r="I168" s="4"/>
      <c r="J168" s="4"/>
      <c r="K168" s="3"/>
      <c r="L168" s="59"/>
      <c r="M168" s="4"/>
      <c r="N168" s="3"/>
      <c r="O168" s="59"/>
      <c r="P168" s="128"/>
      <c r="Q168" s="4"/>
      <c r="R168" s="3"/>
      <c r="S168" s="4"/>
      <c r="T168" s="3"/>
      <c r="U168" s="128"/>
    </row>
    <row r="169" spans="1:21" ht="18" thickBot="1">
      <c r="A169" s="96"/>
      <c r="B169" s="5" t="s">
        <v>364</v>
      </c>
      <c r="C169" s="42"/>
      <c r="D169" s="4"/>
      <c r="E169" s="55"/>
      <c r="F169" s="55"/>
      <c r="G169" s="4"/>
      <c r="H169" s="4"/>
      <c r="I169" s="4"/>
      <c r="J169" s="4"/>
      <c r="K169" s="3"/>
      <c r="L169" s="4"/>
      <c r="M169" s="4"/>
      <c r="N169" s="3"/>
      <c r="O169" s="4"/>
      <c r="P169" s="97"/>
      <c r="Q169" s="4"/>
      <c r="R169" s="266"/>
      <c r="S169" s="4"/>
      <c r="T169" s="3"/>
      <c r="U169" s="97"/>
    </row>
    <row r="170" spans="1:21" ht="18.75" thickBot="1" thickTop="1">
      <c r="A170" s="96"/>
      <c r="B170" s="98"/>
      <c r="C170" s="42"/>
      <c r="D170" s="4"/>
      <c r="E170" s="99" t="s">
        <v>123</v>
      </c>
      <c r="F170" s="100" t="s">
        <v>124</v>
      </c>
      <c r="G170" s="101" t="s">
        <v>125</v>
      </c>
      <c r="H170" s="102"/>
      <c r="I170" s="103" t="s">
        <v>365</v>
      </c>
      <c r="J170" s="104">
        <f>SUM(G172:I177)</f>
        <v>35</v>
      </c>
      <c r="K170" s="101" t="s">
        <v>127</v>
      </c>
      <c r="L170" s="105"/>
      <c r="M170" s="105"/>
      <c r="N170" s="102"/>
      <c r="O170" s="103" t="s">
        <v>126</v>
      </c>
      <c r="P170" s="106">
        <f>SUM(K172:O177)</f>
        <v>3</v>
      </c>
      <c r="Q170" s="101" t="s">
        <v>128</v>
      </c>
      <c r="R170" s="105"/>
      <c r="S170" s="102"/>
      <c r="T170" s="103" t="s">
        <v>126</v>
      </c>
      <c r="U170" s="104">
        <f>SUM(Q172:T177)</f>
        <v>0</v>
      </c>
    </row>
    <row r="171" spans="1:21" ht="24" thickBot="1" thickTop="1">
      <c r="A171" s="96"/>
      <c r="B171" s="107"/>
      <c r="C171" s="108"/>
      <c r="D171" s="62" t="s">
        <v>366</v>
      </c>
      <c r="E171" s="62" t="s">
        <v>151</v>
      </c>
      <c r="F171" s="223" t="s">
        <v>152</v>
      </c>
      <c r="G171" s="111" t="s">
        <v>132</v>
      </c>
      <c r="H171" s="112" t="s">
        <v>153</v>
      </c>
      <c r="I171" s="267" t="s">
        <v>154</v>
      </c>
      <c r="J171" s="268" t="s">
        <v>367</v>
      </c>
      <c r="K171" s="111" t="s">
        <v>132</v>
      </c>
      <c r="L171" s="112" t="s">
        <v>156</v>
      </c>
      <c r="M171" s="112" t="s">
        <v>157</v>
      </c>
      <c r="N171" s="112" t="s">
        <v>163</v>
      </c>
      <c r="O171" s="157" t="s">
        <v>159</v>
      </c>
      <c r="P171" s="113" t="s">
        <v>160</v>
      </c>
      <c r="Q171" s="111" t="s">
        <v>161</v>
      </c>
      <c r="R171" s="157" t="s">
        <v>162</v>
      </c>
      <c r="S171" s="112" t="s">
        <v>163</v>
      </c>
      <c r="T171" s="112" t="s">
        <v>164</v>
      </c>
      <c r="U171" s="113" t="s">
        <v>165</v>
      </c>
    </row>
    <row r="172" spans="1:21" ht="18" thickTop="1">
      <c r="A172" s="96"/>
      <c r="B172" s="269"/>
      <c r="C172" s="270" t="s">
        <v>368</v>
      </c>
      <c r="D172" s="220" t="s">
        <v>369</v>
      </c>
      <c r="E172" s="20" t="s">
        <v>370</v>
      </c>
      <c r="F172" s="271"/>
      <c r="G172" s="142"/>
      <c r="H172" s="143">
        <v>4</v>
      </c>
      <c r="I172" s="272"/>
      <c r="J172" s="273">
        <v>4</v>
      </c>
      <c r="K172" s="142"/>
      <c r="L172" s="143"/>
      <c r="M172" s="143"/>
      <c r="N172" s="143"/>
      <c r="O172" s="143"/>
      <c r="P172" s="144"/>
      <c r="Q172" s="142"/>
      <c r="R172" s="143"/>
      <c r="S172" s="143"/>
      <c r="T172" s="143"/>
      <c r="U172" s="144"/>
    </row>
    <row r="173" spans="1:21" ht="17.25">
      <c r="A173" s="96"/>
      <c r="B173" s="269"/>
      <c r="C173" s="270" t="s">
        <v>371</v>
      </c>
      <c r="D173" s="274" t="s">
        <v>372</v>
      </c>
      <c r="E173" s="21" t="s">
        <v>373</v>
      </c>
      <c r="F173" s="275"/>
      <c r="G173" s="142"/>
      <c r="H173" s="143">
        <v>2</v>
      </c>
      <c r="I173" s="272"/>
      <c r="J173" s="273">
        <v>2</v>
      </c>
      <c r="K173" s="142"/>
      <c r="L173" s="143"/>
      <c r="M173" s="143"/>
      <c r="N173" s="143"/>
      <c r="O173" s="143"/>
      <c r="P173" s="144"/>
      <c r="Q173" s="142"/>
      <c r="R173" s="143"/>
      <c r="S173" s="143"/>
      <c r="T173" s="143"/>
      <c r="U173" s="144"/>
    </row>
    <row r="174" spans="1:21" ht="17.25">
      <c r="A174" s="96"/>
      <c r="B174" s="269"/>
      <c r="C174" s="270" t="s">
        <v>374</v>
      </c>
      <c r="D174" s="276" t="s">
        <v>375</v>
      </c>
      <c r="E174" s="21" t="s">
        <v>376</v>
      </c>
      <c r="F174" s="275"/>
      <c r="G174" s="142"/>
      <c r="H174" s="143">
        <v>16</v>
      </c>
      <c r="I174" s="272"/>
      <c r="J174" s="273">
        <v>8</v>
      </c>
      <c r="K174" s="142"/>
      <c r="L174" s="143"/>
      <c r="M174" s="143"/>
      <c r="N174" s="143"/>
      <c r="O174" s="143"/>
      <c r="P174" s="144"/>
      <c r="Q174" s="142"/>
      <c r="R174" s="143"/>
      <c r="S174" s="143"/>
      <c r="T174" s="143"/>
      <c r="U174" s="144"/>
    </row>
    <row r="175" spans="1:21" ht="17.25">
      <c r="A175" s="96"/>
      <c r="B175" s="269"/>
      <c r="C175" s="270" t="s">
        <v>377</v>
      </c>
      <c r="D175" s="276" t="s">
        <v>378</v>
      </c>
      <c r="E175" s="21" t="s">
        <v>379</v>
      </c>
      <c r="F175" s="21" t="s">
        <v>380</v>
      </c>
      <c r="G175" s="142"/>
      <c r="H175" s="143">
        <v>2</v>
      </c>
      <c r="I175" s="272">
        <v>2</v>
      </c>
      <c r="J175" s="273">
        <v>2</v>
      </c>
      <c r="K175" s="142"/>
      <c r="L175" s="143"/>
      <c r="M175" s="143"/>
      <c r="N175" s="143"/>
      <c r="O175" s="143"/>
      <c r="P175" s="144"/>
      <c r="Q175" s="142"/>
      <c r="R175" s="143"/>
      <c r="S175" s="143"/>
      <c r="T175" s="143"/>
      <c r="U175" s="144"/>
    </row>
    <row r="176" spans="1:21" ht="22.5">
      <c r="A176" s="96"/>
      <c r="B176" s="269"/>
      <c r="C176" s="270" t="s">
        <v>381</v>
      </c>
      <c r="D176" s="276" t="s">
        <v>382</v>
      </c>
      <c r="E176" s="21" t="s">
        <v>383</v>
      </c>
      <c r="F176" s="275"/>
      <c r="G176" s="142"/>
      <c r="H176" s="143">
        <v>2</v>
      </c>
      <c r="I176" s="272"/>
      <c r="J176" s="273">
        <v>1</v>
      </c>
      <c r="K176" s="142"/>
      <c r="L176" s="143"/>
      <c r="M176" s="143"/>
      <c r="N176" s="143"/>
      <c r="O176" s="143"/>
      <c r="P176" s="144"/>
      <c r="Q176" s="142"/>
      <c r="R176" s="143"/>
      <c r="S176" s="143"/>
      <c r="T176" s="143"/>
      <c r="U176" s="144"/>
    </row>
    <row r="177" spans="1:21" ht="31.5">
      <c r="A177" s="96"/>
      <c r="B177" s="269"/>
      <c r="C177" s="270"/>
      <c r="D177" s="274" t="s">
        <v>384</v>
      </c>
      <c r="E177" s="275"/>
      <c r="F177" s="21" t="s">
        <v>385</v>
      </c>
      <c r="G177" s="123"/>
      <c r="H177" s="124"/>
      <c r="I177" s="277">
        <v>7</v>
      </c>
      <c r="J177" s="278">
        <v>7</v>
      </c>
      <c r="K177" s="123">
        <v>1</v>
      </c>
      <c r="L177" s="124"/>
      <c r="M177" s="124"/>
      <c r="N177" s="124"/>
      <c r="O177" s="124">
        <v>2</v>
      </c>
      <c r="P177" s="234" t="s">
        <v>386</v>
      </c>
      <c r="Q177" s="142"/>
      <c r="R177" s="143"/>
      <c r="S177" s="143"/>
      <c r="T177" s="143"/>
      <c r="U177" s="144"/>
    </row>
    <row r="178" spans="1:21" ht="17.25">
      <c r="A178" s="96"/>
      <c r="B178" s="269"/>
      <c r="C178" s="279"/>
      <c r="D178" s="280"/>
      <c r="E178" s="51"/>
      <c r="F178" s="281"/>
      <c r="G178" s="1"/>
      <c r="H178" s="1"/>
      <c r="I178" s="282" t="s">
        <v>387</v>
      </c>
      <c r="J178" s="283">
        <f>SUM(J172:J177)</f>
        <v>24</v>
      </c>
      <c r="K178" s="1"/>
      <c r="L178" s="1"/>
      <c r="M178" s="1"/>
      <c r="N178" s="1"/>
      <c r="O178" s="1"/>
      <c r="P178" s="284"/>
      <c r="Q178" s="1"/>
      <c r="R178" s="285"/>
      <c r="S178" s="285"/>
      <c r="T178" s="285"/>
      <c r="U178" s="286"/>
    </row>
    <row r="179" spans="1:21" ht="17.25">
      <c r="A179" s="96"/>
      <c r="B179" s="18"/>
      <c r="C179" s="49"/>
      <c r="D179" s="92"/>
      <c r="E179" s="18"/>
      <c r="F179" s="18"/>
      <c r="G179" s="1"/>
      <c r="H179" s="1"/>
      <c r="I179" s="282" t="s">
        <v>388</v>
      </c>
      <c r="J179" s="283">
        <f>J178-J170</f>
        <v>-11</v>
      </c>
      <c r="K179" s="1"/>
      <c r="L179" s="287"/>
      <c r="M179" s="1"/>
      <c r="N179" s="1"/>
      <c r="O179" s="1"/>
      <c r="P179" s="284"/>
      <c r="Q179" s="1"/>
      <c r="R179" s="1"/>
      <c r="S179" s="1"/>
      <c r="T179" s="1"/>
      <c r="U179" s="284"/>
    </row>
    <row r="180" spans="1:21" ht="17.25">
      <c r="A180" s="288"/>
      <c r="B180" s="18"/>
      <c r="C180" s="49"/>
      <c r="D180" s="92"/>
      <c r="E180" s="18"/>
      <c r="F180" s="18"/>
      <c r="G180" s="1"/>
      <c r="H180" s="1"/>
      <c r="I180" s="1"/>
      <c r="J180" s="287" t="s">
        <v>389</v>
      </c>
      <c r="K180" s="1"/>
      <c r="L180" s="289"/>
      <c r="M180" s="1"/>
      <c r="N180" s="1"/>
      <c r="O180" s="1"/>
      <c r="P180" s="284"/>
      <c r="Q180" s="1"/>
      <c r="R180" s="1"/>
      <c r="S180" s="1"/>
      <c r="T180" s="1"/>
      <c r="U180" s="284"/>
    </row>
    <row r="181" spans="1:21" ht="18" thickBot="1">
      <c r="A181" s="290"/>
      <c r="B181" s="291"/>
      <c r="C181" s="292"/>
      <c r="D181" s="293"/>
      <c r="E181" s="291"/>
      <c r="F181" s="291"/>
      <c r="G181" s="294"/>
      <c r="H181" s="294"/>
      <c r="I181" s="294"/>
      <c r="J181" s="294"/>
      <c r="K181" s="294"/>
      <c r="L181" s="295"/>
      <c r="M181" s="294"/>
      <c r="N181" s="294"/>
      <c r="O181" s="294"/>
      <c r="P181" s="296"/>
      <c r="Q181" s="294"/>
      <c r="R181" s="294"/>
      <c r="S181" s="294"/>
      <c r="T181" s="294"/>
      <c r="U181" s="296"/>
    </row>
    <row r="182" spans="1:21" ht="18" thickTop="1">
      <c r="A182" s="297"/>
      <c r="B182" s="298" t="s">
        <v>390</v>
      </c>
      <c r="C182" s="299"/>
      <c r="D182" s="300"/>
      <c r="E182" s="301"/>
      <c r="F182" s="301"/>
      <c r="G182" s="300"/>
      <c r="H182" s="300"/>
      <c r="I182" s="300"/>
      <c r="J182" s="300"/>
      <c r="K182" s="302"/>
      <c r="L182" s="300"/>
      <c r="M182" s="300"/>
      <c r="N182" s="302"/>
      <c r="O182" s="300"/>
      <c r="P182" s="303"/>
      <c r="Q182" s="300"/>
      <c r="R182" s="302"/>
      <c r="S182" s="300"/>
      <c r="T182" s="302"/>
      <c r="U182" s="303"/>
    </row>
    <row r="183" spans="1:21" ht="17.25">
      <c r="A183" s="96"/>
      <c r="B183" s="304" t="s">
        <v>391</v>
      </c>
      <c r="C183" s="305"/>
      <c r="D183" s="104">
        <f>SUM(A11:A178)</f>
        <v>94</v>
      </c>
      <c r="E183" s="306"/>
      <c r="F183" s="306"/>
      <c r="G183" s="304" t="s">
        <v>125</v>
      </c>
      <c r="H183" s="305"/>
      <c r="I183" s="307" t="s">
        <v>392</v>
      </c>
      <c r="J183" s="308">
        <f>SUM(J3:J170)</f>
        <v>276</v>
      </c>
      <c r="K183" s="304" t="s">
        <v>127</v>
      </c>
      <c r="L183" s="309"/>
      <c r="M183" s="309"/>
      <c r="N183" s="305"/>
      <c r="O183" s="307" t="s">
        <v>392</v>
      </c>
      <c r="P183" s="308">
        <f>SUM(P3:P178)</f>
        <v>198</v>
      </c>
      <c r="Q183" s="304" t="s">
        <v>128</v>
      </c>
      <c r="R183" s="309"/>
      <c r="S183" s="305"/>
      <c r="T183" s="307" t="s">
        <v>392</v>
      </c>
      <c r="U183" s="310">
        <f>SUM(U3:U178)</f>
        <v>84</v>
      </c>
    </row>
    <row r="184" spans="1:21" ht="21.75" thickBot="1">
      <c r="A184" s="96"/>
      <c r="B184" s="304" t="s">
        <v>393</v>
      </c>
      <c r="C184" s="305"/>
      <c r="D184" s="104">
        <f>COUNTIF(A11:A178,"ゆ")</f>
        <v>11</v>
      </c>
      <c r="E184" s="306"/>
      <c r="F184" s="306"/>
      <c r="G184" s="111" t="s">
        <v>130</v>
      </c>
      <c r="H184" s="112" t="s">
        <v>153</v>
      </c>
      <c r="I184" s="112" t="s">
        <v>154</v>
      </c>
      <c r="J184" s="311"/>
      <c r="K184" s="111" t="s">
        <v>132</v>
      </c>
      <c r="L184" s="112" t="s">
        <v>156</v>
      </c>
      <c r="M184" s="112" t="s">
        <v>157</v>
      </c>
      <c r="N184" s="112" t="s">
        <v>158</v>
      </c>
      <c r="O184" s="157" t="s">
        <v>159</v>
      </c>
      <c r="P184" s="311"/>
      <c r="Q184" s="111" t="s">
        <v>161</v>
      </c>
      <c r="R184" s="157" t="s">
        <v>162</v>
      </c>
      <c r="S184" s="112" t="s">
        <v>158</v>
      </c>
      <c r="T184" s="112" t="s">
        <v>164</v>
      </c>
      <c r="U184" s="312"/>
    </row>
    <row r="185" spans="1:21" ht="18" thickTop="1">
      <c r="A185" s="96"/>
      <c r="B185" s="304" t="s">
        <v>394</v>
      </c>
      <c r="C185" s="305"/>
      <c r="D185" s="104">
        <f>D183+D184</f>
        <v>105</v>
      </c>
      <c r="E185" s="306"/>
      <c r="F185" s="306"/>
      <c r="G185" s="313">
        <f>SUM(G3:G178)</f>
        <v>31</v>
      </c>
      <c r="H185" s="314">
        <f>SUM(H3:H178)</f>
        <v>196</v>
      </c>
      <c r="I185" s="314">
        <f>SUM(I3:I178)</f>
        <v>49</v>
      </c>
      <c r="J185" s="315"/>
      <c r="K185" s="313">
        <f>SUM(K3:K178)</f>
        <v>65</v>
      </c>
      <c r="L185" s="314">
        <f>SUM(L3:L178)</f>
        <v>36</v>
      </c>
      <c r="M185" s="314">
        <f>SUM(M3:M178)</f>
        <v>26</v>
      </c>
      <c r="N185" s="314">
        <f>SUM(N3:N178)</f>
        <v>9</v>
      </c>
      <c r="O185" s="314">
        <f>SUM(O3:O178)</f>
        <v>53</v>
      </c>
      <c r="P185" s="315"/>
      <c r="Q185" s="313">
        <f>SUM(Q3:Q178)</f>
        <v>25</v>
      </c>
      <c r="R185" s="314">
        <f>SUM(R3:R178)</f>
        <v>26</v>
      </c>
      <c r="S185" s="314">
        <f>SUM(S3:S178)</f>
        <v>9</v>
      </c>
      <c r="T185" s="314">
        <f>SUM(T3:T178)</f>
        <v>24</v>
      </c>
      <c r="U185" s="316"/>
    </row>
    <row r="186" spans="1:21" ht="17.25">
      <c r="A186" s="96"/>
      <c r="B186" s="317"/>
      <c r="C186" s="318"/>
      <c r="D186" s="319"/>
      <c r="E186" s="306"/>
      <c r="F186" s="306" t="s">
        <v>395</v>
      </c>
      <c r="G186" s="320"/>
      <c r="H186" s="321"/>
      <c r="I186" s="322" t="s">
        <v>396</v>
      </c>
      <c r="J186" s="323">
        <v>-10</v>
      </c>
      <c r="K186" s="324"/>
      <c r="L186" s="324"/>
      <c r="M186" s="324"/>
      <c r="N186" s="325"/>
      <c r="O186" s="322" t="s">
        <v>396</v>
      </c>
      <c r="P186" s="323">
        <v>0</v>
      </c>
      <c r="Q186" s="326" t="s">
        <v>126</v>
      </c>
      <c r="R186" s="327">
        <f>SUM(Q185:S185)</f>
        <v>60</v>
      </c>
      <c r="S186" s="328"/>
      <c r="T186" s="326" t="s">
        <v>396</v>
      </c>
      <c r="U186" s="329">
        <v>0</v>
      </c>
    </row>
    <row r="187" spans="1:21" ht="17.25">
      <c r="A187" s="330"/>
      <c r="F187" s="19"/>
      <c r="G187" s="331"/>
      <c r="H187" s="332"/>
      <c r="I187" s="322" t="s">
        <v>397</v>
      </c>
      <c r="J187" s="333">
        <v>6</v>
      </c>
      <c r="K187" s="2"/>
      <c r="L187" s="2"/>
      <c r="M187" s="331"/>
      <c r="N187" s="332"/>
      <c r="O187" s="322" t="s">
        <v>397</v>
      </c>
      <c r="P187" s="333">
        <v>6</v>
      </c>
      <c r="Q187" s="2"/>
      <c r="R187" s="2"/>
      <c r="S187" s="2"/>
      <c r="T187" s="326" t="s">
        <v>398</v>
      </c>
      <c r="U187" s="334">
        <v>2</v>
      </c>
    </row>
    <row r="188" spans="1:21" ht="17.25">
      <c r="A188" s="330"/>
      <c r="B188" s="92" t="s">
        <v>399</v>
      </c>
      <c r="F188" s="19"/>
      <c r="G188" s="335"/>
      <c r="H188" s="336"/>
      <c r="I188" s="337" t="s">
        <v>400</v>
      </c>
      <c r="J188" s="338">
        <f>J183+J186-J187</f>
        <v>260</v>
      </c>
      <c r="K188" s="339"/>
      <c r="L188" s="339"/>
      <c r="M188" s="335"/>
      <c r="N188" s="336"/>
      <c r="O188" s="337" t="s">
        <v>400</v>
      </c>
      <c r="P188" s="338">
        <f>P183+P186-P187</f>
        <v>192</v>
      </c>
      <c r="Q188" s="339"/>
      <c r="R188" s="335"/>
      <c r="S188" s="336"/>
      <c r="T188" s="340" t="s">
        <v>400</v>
      </c>
      <c r="U188" s="341">
        <f>U183+U186-U187</f>
        <v>82</v>
      </c>
    </row>
    <row r="189" spans="1:21" ht="17.25">
      <c r="A189" s="330"/>
      <c r="F189" s="19"/>
      <c r="G189" s="2"/>
      <c r="H189" s="2"/>
      <c r="I189" s="2"/>
      <c r="J189" s="2"/>
      <c r="K189" s="2"/>
      <c r="L189" s="2"/>
      <c r="M189" s="2"/>
      <c r="N189" s="2"/>
      <c r="O189" s="2"/>
      <c r="P189" s="284"/>
      <c r="Q189" s="2"/>
      <c r="R189" s="2"/>
      <c r="S189" s="2"/>
      <c r="T189" s="2"/>
      <c r="U189" s="284"/>
    </row>
    <row r="190" spans="1:21" ht="17.25">
      <c r="A190" s="330"/>
      <c r="B190" s="287"/>
      <c r="C190" s="287"/>
      <c r="D190" s="287"/>
      <c r="E190" s="287"/>
      <c r="F190" s="287"/>
      <c r="G190" s="287"/>
      <c r="H190" s="287"/>
      <c r="I190" s="287"/>
      <c r="J190" s="287" t="s">
        <v>401</v>
      </c>
      <c r="K190" s="287"/>
      <c r="L190" s="287"/>
      <c r="M190" s="287"/>
      <c r="N190" s="287"/>
      <c r="O190" s="287"/>
      <c r="P190" s="287"/>
      <c r="Q190" s="287"/>
      <c r="R190" s="287"/>
      <c r="S190" s="287"/>
      <c r="T190" s="287"/>
      <c r="U190" s="342" t="s">
        <v>402</v>
      </c>
    </row>
  </sheetData>
  <sheetProtection/>
  <mergeCells count="30">
    <mergeCell ref="C159:C161"/>
    <mergeCell ref="B163:B164"/>
    <mergeCell ref="D163:D164"/>
    <mergeCell ref="E163:E164"/>
    <mergeCell ref="B148:B149"/>
    <mergeCell ref="D148:D149"/>
    <mergeCell ref="E148:E149"/>
    <mergeCell ref="B151:B152"/>
    <mergeCell ref="C151:C152"/>
    <mergeCell ref="D151:D152"/>
    <mergeCell ref="E108:E109"/>
    <mergeCell ref="F108:F109"/>
    <mergeCell ref="A110:A111"/>
    <mergeCell ref="A120:A121"/>
    <mergeCell ref="A122:A123"/>
    <mergeCell ref="A144:A145"/>
    <mergeCell ref="E144:E145"/>
    <mergeCell ref="A66:A70"/>
    <mergeCell ref="C66:C68"/>
    <mergeCell ref="D66:D68"/>
    <mergeCell ref="A96:A97"/>
    <mergeCell ref="A108:A109"/>
    <mergeCell ref="C108:C109"/>
    <mergeCell ref="D108:D109"/>
    <mergeCell ref="A20:A21"/>
    <mergeCell ref="A29:A30"/>
    <mergeCell ref="A51:A52"/>
    <mergeCell ref="C51:C52"/>
    <mergeCell ref="D51:D52"/>
    <mergeCell ref="E51:E5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啓林館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指導計画・評価資料</dc:title>
  <dc:subject/>
  <dc:creator>啓林館小理編集部</dc:creator>
  <cp:keywords/>
  <dc:description/>
  <cp:lastModifiedBy>村沢謙一</cp:lastModifiedBy>
  <cp:lastPrinted>2014-07-30T01:07:25Z</cp:lastPrinted>
  <dcterms:created xsi:type="dcterms:W3CDTF">1997-01-08T22:48:59Z</dcterms:created>
  <dcterms:modified xsi:type="dcterms:W3CDTF">2018-08-28T09:36:18Z</dcterms:modified>
  <cp:category/>
  <cp:version/>
  <cp:contentType/>
  <cp:contentStatus/>
</cp:coreProperties>
</file>